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C:\Users\LeithMarshall\Downloads\Website Files\WRL\"/>
    </mc:Choice>
  </mc:AlternateContent>
  <xr:revisionPtr revIDLastSave="0" documentId="13_ncr:1_{08DA4305-0414-4CFC-A639-805FB93112FF}" xr6:coauthVersionLast="47" xr6:coauthVersionMax="47" xr10:uidLastSave="{00000000-0000-0000-0000-000000000000}"/>
  <bookViews>
    <workbookView xWindow="-19310" yWindow="-110" windowWidth="19420" windowHeight="11500" tabRatio="928" xr2:uid="{00000000-000D-0000-FFFF-FFFF00000000}"/>
  </bookViews>
  <sheets>
    <sheet name="Cover" sheetId="494" r:id="rId1"/>
    <sheet name="Release notice" sheetId="493" r:id="rId2"/>
    <sheet name="Version notes" sheetId="2" r:id="rId3"/>
    <sheet name="Abbreviations and notes" sheetId="485" r:id="rId4"/>
    <sheet name="---Summary results---" sheetId="784" r:id="rId5"/>
    <sheet name="BaseCase_CF" sheetId="491" r:id="rId6"/>
    <sheet name="BaseCase_Generation" sheetId="787" r:id="rId7"/>
    <sheet name="BaseCase_Capacity" sheetId="788" r:id="rId8"/>
    <sheet name="BaseCase_REZ Generation" sheetId="2200"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BaseCase_SyncCon Cost" sheetId="2231" r:id="rId18"/>
    <sheet name="WRL_500_CF" sheetId="4480" r:id="rId19"/>
    <sheet name="WRL_500_Generation" sheetId="4481" r:id="rId20"/>
    <sheet name="WRL_500_Capacity" sheetId="4482" r:id="rId21"/>
    <sheet name="WRL_500_REZ Generation" sheetId="4483" r:id="rId22"/>
    <sheet name="WRL_500_REZ Capacity" sheetId="4484" r:id="rId23"/>
    <sheet name="WRL_500_VOM Cost" sheetId="4485" r:id="rId24"/>
    <sheet name="WRL_500_FOM Cost" sheetId="4486" r:id="rId25"/>
    <sheet name="WRL_500_Fuel Cost" sheetId="4487" r:id="rId26"/>
    <sheet name="WRL_500_Build Cost" sheetId="4488" r:id="rId27"/>
    <sheet name="WRL_500_Rehab Cost" sheetId="4489" r:id="rId28"/>
    <sheet name="WRL_500_REZ Tx Cost" sheetId="4490" r:id="rId29"/>
    <sheet name="WRL_500_USE+DSP Cost" sheetId="4491" r:id="rId30"/>
    <sheet name="WRL_500_SyncCon Cost" sheetId="4492" r:id="rId31"/>
  </sheets>
  <externalReferences>
    <externalReference r:id="rId32"/>
    <externalReference r:id="rId33"/>
    <externalReference r:id="rId34"/>
  </externalReferences>
  <definedNames>
    <definedName name="_xlnm._FilterDatabase" localSheetId="3" hidden="1">'Abbreviations and notes'!$A$2:$B$22</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8" hidden="1">'BaseCase_REZ Generation'!$A$5:$AC$40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6" hidden="1">'WRL_500_Build Cost'!$A$5:$AC$5</definedName>
    <definedName name="_xlnm._FilterDatabase" localSheetId="20" hidden="1">WRL_500_Capacity!$A$5:$AA$18</definedName>
    <definedName name="_xlnm._FilterDatabase" localSheetId="18" hidden="1">WRL_500_CF!$A$5:$AA$18</definedName>
    <definedName name="_xlnm._FilterDatabase" localSheetId="24" hidden="1">'WRL_500_FOM Cost'!$A$1:$AC$5</definedName>
    <definedName name="_xlnm._FilterDatabase" localSheetId="25" hidden="1">'WRL_500_Fuel Cost'!$A$5:$AC$5</definedName>
    <definedName name="_xlnm._FilterDatabase" localSheetId="19" hidden="1">WRL_500_Generation!$A$5:$AA$18</definedName>
    <definedName name="_xlnm._FilterDatabase" localSheetId="27" hidden="1">'WRL_500_Rehab Cost'!$A$5:$AA$5</definedName>
    <definedName name="_xlnm._FilterDatabase" localSheetId="22" hidden="1">'WRL_500_REZ Capacity'!$A$5:$AC$40</definedName>
    <definedName name="_xlnm._FilterDatabase" localSheetId="21" hidden="1">'WRL_500_REZ Generation'!$A$5:$AC$40</definedName>
    <definedName name="_xlnm._FilterDatabase" localSheetId="28" hidden="1">'WRL_500_REZ Tx Cost'!$A$5:$AA$5</definedName>
    <definedName name="_xlnm._FilterDatabase" localSheetId="29" hidden="1">'WRL_500_USE+DSP Cost'!$A$5:$AA$5</definedName>
    <definedName name="_xlnm._FilterDatabase" localSheetId="23" hidden="1">'WRL_500_VOM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20">#REF!</definedName>
    <definedName name="BaseCase_NEM_Build" localSheetId="19">#REF!</definedName>
    <definedName name="BaseCase_NEM_Build" localSheetId="22">#REF!</definedName>
    <definedName name="BaseCase_NEM_Build" localSheetId="21">#REF!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20">#REF!</definedName>
    <definedName name="BaseCase_NEM_DSP" localSheetId="19">#REF!</definedName>
    <definedName name="BaseCase_NEM_DSP" localSheetId="22">#REF!</definedName>
    <definedName name="BaseCase_NEM_DSP" localSheetId="21">#REF!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20">#REF!</definedName>
    <definedName name="BaseCase_NEM_FOM" localSheetId="19">#REF!</definedName>
    <definedName name="BaseCase_NEM_FOM" localSheetId="22">#REF!</definedName>
    <definedName name="BaseCase_NEM_FOM" localSheetId="21">#REF!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20">#REF!</definedName>
    <definedName name="BaseCase_NEM_Fuel" localSheetId="19">#REF!</definedName>
    <definedName name="BaseCase_NEM_Fuel" localSheetId="22">#REF!</definedName>
    <definedName name="BaseCase_NEM_Fuel" localSheetId="21">#REF!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20">#REF!</definedName>
    <definedName name="BaseCase_NEM_REHAB" localSheetId="19">#REF!</definedName>
    <definedName name="BaseCase_NEM_REHAB" localSheetId="22">#REF!</definedName>
    <definedName name="BaseCase_NEM_REHAB" localSheetId="21">#REF!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20">#REF!</definedName>
    <definedName name="BaseCase_NEM_REZ" localSheetId="19">#REF!</definedName>
    <definedName name="BaseCase_NEM_REZ" localSheetId="22">#REF!</definedName>
    <definedName name="BaseCase_NEM_REZ" localSheetId="21">#REF!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20">#REF!</definedName>
    <definedName name="BaseCase_NEM_SyncCon" localSheetId="19">#REF!</definedName>
    <definedName name="BaseCase_NEM_SyncCon" localSheetId="22">#REF!</definedName>
    <definedName name="BaseCase_NEM_SyncCon" localSheetId="21">#REF!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20">#REF!</definedName>
    <definedName name="BaseCase_NEM_VOM" localSheetId="19">#REF!</definedName>
    <definedName name="BaseCase_NEM_VOM" localSheetId="22">#REF!</definedName>
    <definedName name="BaseCase_NEM_VOM" localSheetId="21">#REF!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20">#REF!</definedName>
    <definedName name="M27_30_NEM_Build" localSheetId="19">#REF!</definedName>
    <definedName name="M27_30_NEM_Build" localSheetId="22">#REF!</definedName>
    <definedName name="M27_30_NEM_Build" localSheetId="21">#REF!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20">#REF!</definedName>
    <definedName name="M27_30_NEM_DSP" localSheetId="19">#REF!</definedName>
    <definedName name="M27_30_NEM_DSP" localSheetId="22">#REF!</definedName>
    <definedName name="M27_30_NEM_DSP" localSheetId="21">#REF!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20">#REF!</definedName>
    <definedName name="M27_30_NEM_FOM" localSheetId="19">#REF!</definedName>
    <definedName name="M27_30_NEM_FOM" localSheetId="22">#REF!</definedName>
    <definedName name="M27_30_NEM_FOM" localSheetId="21">#REF!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20">#REF!</definedName>
    <definedName name="M27_30_NEM_Fuel" localSheetId="19">#REF!</definedName>
    <definedName name="M27_30_NEM_Fuel" localSheetId="22">#REF!</definedName>
    <definedName name="M27_30_NEM_Fuel" localSheetId="21">#REF!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20">#REF!</definedName>
    <definedName name="M27_30_NEM_REHAB" localSheetId="19">#REF!</definedName>
    <definedName name="M27_30_NEM_REHAB" localSheetId="22">#REF!</definedName>
    <definedName name="M27_30_NEM_REHAB" localSheetId="21">#REF!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20">#REF!</definedName>
    <definedName name="M27_30_NEM_REZ" localSheetId="18">#REF!</definedName>
    <definedName name="M27_30_NEM_REZ" localSheetId="19">#REF!</definedName>
    <definedName name="M27_30_NEM_REZ" localSheetId="22">#REF!</definedName>
    <definedName name="M27_30_NEM_REZ" localSheetId="21">#REF!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20">#REF!</definedName>
    <definedName name="M27_30_NEM_SyncCon" localSheetId="19">#REF!</definedName>
    <definedName name="M27_30_NEM_SyncCon" localSheetId="22">#REF!</definedName>
    <definedName name="M27_30_NEM_SyncCon" localSheetId="21">#REF!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20">#REF!</definedName>
    <definedName name="M27_30_NEM_VOM" localSheetId="19">#REF!</definedName>
    <definedName name="M27_30_NEM_VOM" localSheetId="22">#REF!</definedName>
    <definedName name="M27_30_NEM_VOM" localSheetId="21">#REF!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J41" i="784"/>
  <c r="I53" i="784"/>
  <c r="I61" i="784"/>
  <c r="I63" i="784"/>
  <c r="I52" i="784"/>
  <c r="I49" i="784"/>
  <c r="K1" i="784" l="1"/>
  <c r="J59" i="784"/>
  <c r="J49" i="784"/>
  <c r="I50" i="784"/>
  <c r="I41" i="784"/>
  <c r="I58" i="784"/>
  <c r="J58" i="784"/>
  <c r="I54" i="784"/>
  <c r="J53" i="784"/>
  <c r="J54" i="784"/>
  <c r="J63" i="784"/>
  <c r="I48" i="784"/>
  <c r="I56" i="784"/>
  <c r="I57" i="784"/>
  <c r="J48" i="784"/>
  <c r="J57" i="784"/>
  <c r="J52" i="784"/>
  <c r="L1" i="784" l="1"/>
  <c r="J27" i="784"/>
  <c r="K55" i="784"/>
  <c r="K40" i="784"/>
  <c r="K57" i="784"/>
  <c r="K27" i="784"/>
  <c r="I30" i="784"/>
  <c r="I59" i="784"/>
  <c r="I37" i="784"/>
  <c r="I39" i="784"/>
  <c r="K58" i="784"/>
  <c r="K35" i="784"/>
  <c r="K48" i="784"/>
  <c r="K63" i="784"/>
  <c r="I35" i="784"/>
  <c r="I26" i="784"/>
  <c r="K49" i="784"/>
  <c r="K52" i="784"/>
  <c r="K61" i="784"/>
  <c r="I40" i="784"/>
  <c r="J37" i="784"/>
  <c r="I28" i="784"/>
  <c r="K36" i="784"/>
  <c r="J40" i="784"/>
  <c r="K26" i="784"/>
  <c r="I32" i="784"/>
  <c r="J31" i="784"/>
  <c r="J35" i="784"/>
  <c r="I34" i="784"/>
  <c r="I29" i="784"/>
  <c r="J29" i="784"/>
  <c r="J61" i="784"/>
  <c r="I51" i="784"/>
  <c r="I27" i="784"/>
  <c r="J32" i="784"/>
  <c r="I31" i="784"/>
  <c r="K54" i="784"/>
  <c r="J62" i="784"/>
  <c r="K59" i="784"/>
  <c r="K51" i="784"/>
  <c r="J28" i="784"/>
  <c r="K62" i="784"/>
  <c r="K41" i="784"/>
  <c r="J50" i="784"/>
  <c r="I33" i="784"/>
  <c r="K37" i="784"/>
  <c r="I36" i="784"/>
  <c r="I62" i="784"/>
  <c r="K28" i="784"/>
  <c r="J36" i="784"/>
  <c r="K32" i="784"/>
  <c r="J55" i="784"/>
  <c r="K33" i="784"/>
  <c r="J39" i="784"/>
  <c r="J56" i="784"/>
  <c r="J51" i="784"/>
  <c r="K30" i="784"/>
  <c r="K56" i="784"/>
  <c r="J34" i="784"/>
  <c r="J26" i="784"/>
  <c r="J33" i="784"/>
  <c r="K31" i="784"/>
  <c r="K53" i="784"/>
  <c r="K39" i="784"/>
  <c r="K50" i="784"/>
  <c r="K34" i="784"/>
  <c r="I55" i="784"/>
  <c r="K29" i="784"/>
  <c r="J30" i="784"/>
  <c r="M1" i="784" l="1"/>
  <c r="L33" i="784"/>
  <c r="I13" i="784"/>
  <c r="L39" i="784"/>
  <c r="L28" i="784"/>
  <c r="L29" i="784"/>
  <c r="I11" i="784"/>
  <c r="L62" i="784"/>
  <c r="L63" i="784"/>
  <c r="L56" i="784"/>
  <c r="L32" i="784"/>
  <c r="L54" i="784"/>
  <c r="L27" i="784"/>
  <c r="L41" i="784"/>
  <c r="L58" i="784"/>
  <c r="L57" i="784"/>
  <c r="L49" i="784"/>
  <c r="L31" i="784"/>
  <c r="L52" i="784"/>
  <c r="L26" i="784"/>
  <c r="L51" i="784"/>
  <c r="L48" i="784"/>
  <c r="I10" i="784"/>
  <c r="L55" i="784"/>
  <c r="L30" i="784"/>
  <c r="L61" i="784"/>
  <c r="I12" i="784"/>
  <c r="I9" i="784"/>
  <c r="L53" i="784"/>
  <c r="I7" i="784"/>
  <c r="L34" i="784"/>
  <c r="L59" i="784"/>
  <c r="L40" i="784"/>
  <c r="L37" i="784"/>
  <c r="L50" i="784"/>
  <c r="N1" i="784" l="1"/>
  <c r="M26" i="784"/>
  <c r="M54" i="784"/>
  <c r="J10" i="784"/>
  <c r="M28" i="784"/>
  <c r="J11" i="784"/>
  <c r="J12" i="784"/>
  <c r="M27" i="784"/>
  <c r="M37" i="784"/>
  <c r="M52" i="784"/>
  <c r="J13" i="784"/>
  <c r="M29" i="784"/>
  <c r="M39" i="784"/>
  <c r="M59" i="784"/>
  <c r="M62" i="784"/>
  <c r="M56" i="784"/>
  <c r="M55" i="784"/>
  <c r="M49" i="784"/>
  <c r="M36" i="784"/>
  <c r="M32" i="784"/>
  <c r="M58" i="784"/>
  <c r="I8" i="784"/>
  <c r="M51" i="784"/>
  <c r="M33" i="784"/>
  <c r="M53" i="784"/>
  <c r="M41" i="784"/>
  <c r="M48" i="784"/>
  <c r="L36" i="784"/>
  <c r="L35" i="784"/>
  <c r="J9" i="784"/>
  <c r="M63" i="784"/>
  <c r="M40" i="784"/>
  <c r="M50" i="784"/>
  <c r="M35" i="784"/>
  <c r="M57" i="784"/>
  <c r="M61" i="784"/>
  <c r="M34" i="784"/>
  <c r="J7" i="784"/>
  <c r="M31" i="784"/>
  <c r="I14" i="784" l="1"/>
  <c r="O1" i="784"/>
  <c r="N48" i="784"/>
  <c r="N52" i="784"/>
  <c r="N34" i="784"/>
  <c r="N58" i="784"/>
  <c r="N54" i="784"/>
  <c r="N50" i="784"/>
  <c r="N32" i="784"/>
  <c r="N61" i="784"/>
  <c r="N51" i="784"/>
  <c r="N56" i="784"/>
  <c r="N30" i="784"/>
  <c r="N33" i="784"/>
  <c r="N41" i="784"/>
  <c r="N28" i="784"/>
  <c r="N29" i="784"/>
  <c r="N39" i="784"/>
  <c r="N26" i="784"/>
  <c r="J8" i="784"/>
  <c r="N57" i="784"/>
  <c r="K9" i="784"/>
  <c r="N63" i="784"/>
  <c r="K7" i="784"/>
  <c r="K10" i="784"/>
  <c r="N59" i="784"/>
  <c r="K11" i="784"/>
  <c r="K13" i="784"/>
  <c r="N35" i="784"/>
  <c r="K12" i="784"/>
  <c r="N55" i="784"/>
  <c r="M30" i="784"/>
  <c r="N27" i="784"/>
  <c r="N62" i="784"/>
  <c r="N40" i="784"/>
  <c r="N53" i="784"/>
  <c r="N36" i="784"/>
  <c r="N31" i="784"/>
  <c r="N49" i="784"/>
  <c r="J14" i="784" l="1"/>
  <c r="P1" i="784"/>
  <c r="L12" i="784"/>
  <c r="L10" i="784"/>
  <c r="L9" i="784"/>
  <c r="O54" i="784"/>
  <c r="O31" i="784"/>
  <c r="L7" i="784"/>
  <c r="O41" i="784"/>
  <c r="O28" i="784"/>
  <c r="O26" i="784"/>
  <c r="O52" i="784"/>
  <c r="O56" i="784"/>
  <c r="O32" i="784"/>
  <c r="N37" i="784"/>
  <c r="K8" i="784"/>
  <c r="O61" i="784"/>
  <c r="L11" i="784"/>
  <c r="O36" i="784"/>
  <c r="O27" i="784"/>
  <c r="L13" i="784"/>
  <c r="O53" i="784"/>
  <c r="O37" i="784"/>
  <c r="O40" i="784"/>
  <c r="O50" i="784"/>
  <c r="O51" i="784"/>
  <c r="O33" i="784"/>
  <c r="O34" i="784"/>
  <c r="O35" i="784"/>
  <c r="O39" i="784"/>
  <c r="O48" i="784"/>
  <c r="K14" i="784" l="1"/>
  <c r="Q1" i="784"/>
  <c r="P35" i="784"/>
  <c r="O62" i="784"/>
  <c r="L8" i="784"/>
  <c r="M7" i="784"/>
  <c r="O55" i="784"/>
  <c r="O30" i="784"/>
  <c r="O58" i="784"/>
  <c r="P61" i="784"/>
  <c r="M9" i="784"/>
  <c r="M12" i="784"/>
  <c r="P54" i="784"/>
  <c r="M11" i="784"/>
  <c r="P32" i="784"/>
  <c r="P63" i="784"/>
  <c r="P57" i="784"/>
  <c r="P59" i="784"/>
  <c r="P39" i="784"/>
  <c r="P49" i="784"/>
  <c r="P50" i="784"/>
  <c r="P40" i="784"/>
  <c r="P53" i="784"/>
  <c r="P36" i="784"/>
  <c r="P30" i="784"/>
  <c r="P58" i="784"/>
  <c r="P29" i="784"/>
  <c r="P27" i="784"/>
  <c r="P37" i="784"/>
  <c r="P31" i="784"/>
  <c r="P52" i="784"/>
  <c r="P51" i="784"/>
  <c r="O49" i="784"/>
  <c r="O63" i="784"/>
  <c r="P62" i="784"/>
  <c r="M13" i="784"/>
  <c r="P41" i="784"/>
  <c r="P55" i="784"/>
  <c r="P48" i="784"/>
  <c r="O29" i="784"/>
  <c r="P34" i="784"/>
  <c r="O59" i="784"/>
  <c r="P56" i="784"/>
  <c r="P33" i="784"/>
  <c r="O57" i="784"/>
  <c r="M10" i="784"/>
  <c r="L14" i="784" l="1"/>
  <c r="R1" i="784"/>
  <c r="Q54" i="784"/>
  <c r="P28" i="784"/>
  <c r="Q37" i="784"/>
  <c r="Q63" i="784"/>
  <c r="N11" i="784"/>
  <c r="Q61" i="784"/>
  <c r="Q59" i="784"/>
  <c r="Q40" i="784"/>
  <c r="Q36" i="784"/>
  <c r="Q33" i="784"/>
  <c r="Q56" i="784"/>
  <c r="N10" i="784"/>
  <c r="Q62" i="784"/>
  <c r="Q31" i="784"/>
  <c r="N9" i="784"/>
  <c r="Q49" i="784"/>
  <c r="Q26" i="784"/>
  <c r="Q55" i="784"/>
  <c r="Q34" i="784"/>
  <c r="Q51" i="784"/>
  <c r="M8" i="784"/>
  <c r="Q27" i="784"/>
  <c r="N13" i="784"/>
  <c r="Q52" i="784"/>
  <c r="Q50" i="784"/>
  <c r="Q32" i="784"/>
  <c r="Q29" i="784"/>
  <c r="Q48" i="784"/>
  <c r="N12" i="784"/>
  <c r="P26" i="784"/>
  <c r="Q41" i="784"/>
  <c r="N7" i="784"/>
  <c r="M14" i="784" l="1"/>
  <c r="S1" i="784"/>
  <c r="R39" i="784"/>
  <c r="O10" i="784"/>
  <c r="R54" i="784"/>
  <c r="R29" i="784"/>
  <c r="R32" i="784"/>
  <c r="R53" i="784"/>
  <c r="Q39" i="784"/>
  <c r="R28" i="784"/>
  <c r="R59" i="784"/>
  <c r="R37" i="784"/>
  <c r="R49" i="784"/>
  <c r="R35" i="784"/>
  <c r="Q30" i="784"/>
  <c r="R58" i="784"/>
  <c r="R50" i="784"/>
  <c r="O13" i="784"/>
  <c r="R61" i="784"/>
  <c r="R26" i="784"/>
  <c r="Q58" i="784"/>
  <c r="O7" i="784"/>
  <c r="R40" i="784"/>
  <c r="O12" i="784"/>
  <c r="R57" i="784"/>
  <c r="N8" i="784"/>
  <c r="R30" i="784"/>
  <c r="Q28" i="784"/>
  <c r="Q53" i="784"/>
  <c r="O9" i="784"/>
  <c r="Q35" i="784"/>
  <c r="O11" i="784"/>
  <c r="R36" i="784"/>
  <c r="R62" i="784"/>
  <c r="Q57" i="784"/>
  <c r="R31" i="784"/>
  <c r="R51" i="784"/>
  <c r="R27" i="784"/>
  <c r="R33" i="784"/>
  <c r="R56" i="784"/>
  <c r="R41" i="784"/>
  <c r="R48" i="784"/>
  <c r="R63" i="784"/>
  <c r="R34" i="784"/>
  <c r="R52" i="784"/>
  <c r="N14" i="784" l="1"/>
  <c r="T1" i="784"/>
  <c r="S27" i="784"/>
  <c r="S55" i="784"/>
  <c r="S28" i="784"/>
  <c r="P10" i="784"/>
  <c r="S40" i="784"/>
  <c r="S48" i="784"/>
  <c r="S56" i="784"/>
  <c r="R55" i="784"/>
  <c r="P11" i="784"/>
  <c r="P13" i="784"/>
  <c r="S57" i="784"/>
  <c r="S61" i="784"/>
  <c r="P12" i="784"/>
  <c r="P7" i="784"/>
  <c r="S26" i="784"/>
  <c r="S37" i="784"/>
  <c r="S32" i="784"/>
  <c r="S63" i="784"/>
  <c r="S53" i="784"/>
  <c r="S35" i="784"/>
  <c r="P9" i="784"/>
  <c r="S54" i="784"/>
  <c r="O8" i="784"/>
  <c r="S52" i="784"/>
  <c r="S31" i="784"/>
  <c r="O14" i="784" l="1"/>
  <c r="U1" i="784"/>
  <c r="T29" i="784"/>
  <c r="Q10" i="784"/>
  <c r="T28" i="784"/>
  <c r="Q11" i="784"/>
  <c r="T63" i="784"/>
  <c r="S34" i="784"/>
  <c r="T37" i="784"/>
  <c r="T61" i="784"/>
  <c r="T30" i="784"/>
  <c r="S30" i="784"/>
  <c r="T49" i="784"/>
  <c r="T27" i="784"/>
  <c r="T32" i="784"/>
  <c r="T35" i="784"/>
  <c r="S29" i="784"/>
  <c r="T26" i="784"/>
  <c r="T57" i="784"/>
  <c r="T62" i="784"/>
  <c r="S50" i="784"/>
  <c r="T48" i="784"/>
  <c r="Q12" i="784"/>
  <c r="T52" i="784"/>
  <c r="P8" i="784"/>
  <c r="T55" i="784"/>
  <c r="S62" i="784"/>
  <c r="T54" i="784"/>
  <c r="Q7" i="784"/>
  <c r="T31" i="784"/>
  <c r="T56" i="784"/>
  <c r="S36" i="784"/>
  <c r="S39" i="784"/>
  <c r="T40" i="784"/>
  <c r="T34" i="784"/>
  <c r="S49" i="784"/>
  <c r="T50" i="784"/>
  <c r="S59" i="784"/>
  <c r="Q13" i="784"/>
  <c r="T41" i="784"/>
  <c r="T33" i="784"/>
  <c r="T59" i="784"/>
  <c r="T53" i="784"/>
  <c r="S58" i="784"/>
  <c r="S51" i="784"/>
  <c r="T51" i="784"/>
  <c r="S41" i="784"/>
  <c r="T39" i="784"/>
  <c r="Q9" i="784"/>
  <c r="T58" i="784"/>
  <c r="S33" i="784"/>
  <c r="P14" i="784" l="1"/>
  <c r="V1" i="784"/>
  <c r="U27" i="784"/>
  <c r="R9" i="784"/>
  <c r="U51" i="784"/>
  <c r="U40" i="784"/>
  <c r="R10" i="784"/>
  <c r="R11" i="784"/>
  <c r="U56" i="784"/>
  <c r="R13" i="784"/>
  <c r="U50" i="784"/>
  <c r="Q8" i="784"/>
  <c r="U31" i="784"/>
  <c r="U63" i="784"/>
  <c r="T36" i="784"/>
  <c r="U41" i="784"/>
  <c r="U58" i="784"/>
  <c r="U52" i="784"/>
  <c r="U55" i="784"/>
  <c r="U26" i="784"/>
  <c r="R7" i="784"/>
  <c r="U61" i="784"/>
  <c r="U57" i="784"/>
  <c r="U33" i="784"/>
  <c r="U37" i="784"/>
  <c r="U39" i="784"/>
  <c r="U62" i="784"/>
  <c r="U49" i="784"/>
  <c r="U48" i="784"/>
  <c r="R12" i="784"/>
  <c r="U53" i="784"/>
  <c r="U59" i="784"/>
  <c r="U54" i="784"/>
  <c r="U35" i="784"/>
  <c r="U30" i="784"/>
  <c r="U36" i="784"/>
  <c r="Q14" i="784" l="1"/>
  <c r="W1" i="784"/>
  <c r="V52" i="784"/>
  <c r="V58" i="784"/>
  <c r="S12" i="784"/>
  <c r="V39" i="784"/>
  <c r="V34" i="784"/>
  <c r="V35" i="784"/>
  <c r="V63" i="784"/>
  <c r="V51" i="784"/>
  <c r="V61" i="784"/>
  <c r="V40" i="784"/>
  <c r="S11" i="784"/>
  <c r="U29" i="784"/>
  <c r="S13" i="784"/>
  <c r="V53" i="784"/>
  <c r="U34" i="784"/>
  <c r="S9" i="784"/>
  <c r="S7" i="784"/>
  <c r="U32" i="784"/>
  <c r="V57" i="784"/>
  <c r="U28" i="784"/>
  <c r="V31" i="784"/>
  <c r="V33" i="784"/>
  <c r="V48" i="784"/>
  <c r="V56" i="784"/>
  <c r="V41" i="784"/>
  <c r="V54" i="784"/>
  <c r="V37" i="784"/>
  <c r="V30" i="784"/>
  <c r="S10" i="784"/>
  <c r="V28" i="784"/>
  <c r="V55" i="784"/>
  <c r="V27" i="784"/>
  <c r="V32" i="784"/>
  <c r="R8" i="784"/>
  <c r="V62" i="784"/>
  <c r="V49" i="784"/>
  <c r="V36" i="784"/>
  <c r="R14" i="784" l="1"/>
  <c r="X1" i="784"/>
  <c r="W63" i="784"/>
  <c r="W55" i="784"/>
  <c r="W33" i="784"/>
  <c r="W57" i="784"/>
  <c r="W52" i="784"/>
  <c r="S8" i="784"/>
  <c r="V29" i="784"/>
  <c r="W30" i="784"/>
  <c r="W32" i="784"/>
  <c r="W53" i="784"/>
  <c r="T9" i="784"/>
  <c r="W49" i="784"/>
  <c r="W35" i="784"/>
  <c r="W28" i="784"/>
  <c r="W34" i="784"/>
  <c r="T12" i="784"/>
  <c r="W26" i="784"/>
  <c r="W50" i="784"/>
  <c r="W59" i="784"/>
  <c r="W27" i="784"/>
  <c r="W40" i="784"/>
  <c r="T7" i="784"/>
  <c r="W54" i="784"/>
  <c r="W62" i="784"/>
  <c r="V26" i="784"/>
  <c r="W36" i="784"/>
  <c r="W31" i="784"/>
  <c r="W37" i="784"/>
  <c r="W51" i="784"/>
  <c r="T10" i="784"/>
  <c r="W56" i="784"/>
  <c r="W29" i="784"/>
  <c r="T13" i="784"/>
  <c r="W61" i="784"/>
  <c r="W58" i="784"/>
  <c r="T11" i="784"/>
  <c r="W41" i="784"/>
  <c r="V50" i="784"/>
  <c r="V59" i="784"/>
  <c r="W39" i="784"/>
  <c r="W48" i="784"/>
  <c r="S14" i="784" l="1"/>
  <c r="Y1" i="784"/>
  <c r="X57" i="784"/>
  <c r="X63" i="784"/>
  <c r="X39" i="784"/>
  <c r="X54" i="784"/>
  <c r="X56" i="784"/>
  <c r="U11" i="784"/>
  <c r="X62" i="784"/>
  <c r="T8" i="784"/>
  <c r="X26" i="784"/>
  <c r="X61" i="784"/>
  <c r="X59" i="784"/>
  <c r="X34" i="784"/>
  <c r="X40" i="784"/>
  <c r="X28" i="784"/>
  <c r="X32" i="784"/>
  <c r="X29" i="784"/>
  <c r="U9" i="784"/>
  <c r="X41" i="784"/>
  <c r="X31" i="784"/>
  <c r="X33" i="784"/>
  <c r="X50" i="784"/>
  <c r="U12" i="784"/>
  <c r="X55" i="784"/>
  <c r="X58" i="784"/>
  <c r="X36" i="784"/>
  <c r="X30" i="784"/>
  <c r="U13" i="784"/>
  <c r="X53" i="784"/>
  <c r="U10" i="784"/>
  <c r="X49" i="784"/>
  <c r="X48" i="784"/>
  <c r="X27" i="784"/>
  <c r="X37" i="784"/>
  <c r="U7" i="784"/>
  <c r="X52" i="784"/>
  <c r="X51" i="784"/>
  <c r="T14" i="784" l="1"/>
  <c r="Z1" i="784"/>
  <c r="Y28" i="784"/>
  <c r="Y50" i="784"/>
  <c r="Y53" i="784"/>
  <c r="X35" i="784"/>
  <c r="Y59" i="784"/>
  <c r="U8" i="784"/>
  <c r="V13" i="784"/>
  <c r="V7" i="784"/>
  <c r="Y30" i="784"/>
  <c r="Y33" i="784"/>
  <c r="Y40" i="784"/>
  <c r="Y56" i="784"/>
  <c r="Y29" i="784"/>
  <c r="Y34" i="784"/>
  <c r="V10" i="784"/>
  <c r="Y48" i="784"/>
  <c r="Y57" i="784"/>
  <c r="Y36" i="784"/>
  <c r="Y54" i="784"/>
  <c r="Y27" i="784"/>
  <c r="Y55" i="784"/>
  <c r="Y58" i="784"/>
  <c r="V9" i="784"/>
  <c r="Y26" i="784"/>
  <c r="Y61" i="784"/>
  <c r="V12" i="784"/>
  <c r="Y31" i="784"/>
  <c r="Y37" i="784"/>
  <c r="Y41" i="784"/>
  <c r="Y63" i="784"/>
  <c r="Y51" i="784"/>
  <c r="Y49" i="784"/>
  <c r="Y35" i="784"/>
  <c r="V11" i="784"/>
  <c r="U14" i="784" l="1"/>
  <c r="AA1" i="784"/>
  <c r="Z30" i="784"/>
  <c r="Z57" i="784"/>
  <c r="W7" i="784"/>
  <c r="Z31" i="784"/>
  <c r="W10" i="784"/>
  <c r="Z33" i="784"/>
  <c r="Z27" i="784"/>
  <c r="Z56" i="784"/>
  <c r="Z40" i="784"/>
  <c r="Z51" i="784"/>
  <c r="Z37" i="784"/>
  <c r="Z54" i="784"/>
  <c r="Y52" i="784"/>
  <c r="Z39" i="784"/>
  <c r="Z35" i="784"/>
  <c r="Z63" i="784"/>
  <c r="Z48" i="784"/>
  <c r="Z61" i="784"/>
  <c r="Z32" i="784"/>
  <c r="Z52" i="784"/>
  <c r="Z62" i="784"/>
  <c r="Z41" i="784"/>
  <c r="Z34" i="784"/>
  <c r="Z50" i="784"/>
  <c r="W13" i="784"/>
  <c r="Z55" i="784"/>
  <c r="Z49" i="784"/>
  <c r="W9" i="784"/>
  <c r="Y62" i="784"/>
  <c r="Y32" i="784"/>
  <c r="Z28" i="784"/>
  <c r="Z59" i="784"/>
  <c r="W11" i="784"/>
  <c r="Z53" i="784"/>
  <c r="Y39" i="784"/>
  <c r="Z58" i="784"/>
  <c r="V8" i="784"/>
  <c r="W12" i="784"/>
  <c r="V14" i="784" l="1"/>
  <c r="AB1" i="784"/>
  <c r="AA51" i="784"/>
  <c r="AA54" i="784"/>
  <c r="AA31" i="784"/>
  <c r="X13" i="784"/>
  <c r="AA52" i="784"/>
  <c r="AA63" i="784"/>
  <c r="AA33" i="784"/>
  <c r="Z26" i="784"/>
  <c r="X9" i="784"/>
  <c r="AA34" i="784"/>
  <c r="AA27" i="784"/>
  <c r="AA29" i="784"/>
  <c r="X11" i="784"/>
  <c r="AA61" i="784"/>
  <c r="AA26" i="784"/>
  <c r="X7" i="784"/>
  <c r="AA57" i="784"/>
  <c r="X10" i="784"/>
  <c r="AA30" i="784"/>
  <c r="AA53" i="784"/>
  <c r="W8" i="784"/>
  <c r="AA28" i="784"/>
  <c r="AA59" i="784"/>
  <c r="X12" i="784"/>
  <c r="AA55" i="784"/>
  <c r="Z36" i="784"/>
  <c r="AA48" i="784"/>
  <c r="AA36" i="784"/>
  <c r="AA49" i="784"/>
  <c r="AA50" i="784"/>
  <c r="AA62" i="784"/>
  <c r="AA58" i="784"/>
  <c r="AA32" i="784"/>
  <c r="Z29" i="784"/>
  <c r="AA40" i="784"/>
  <c r="AA35" i="784"/>
  <c r="AA56" i="784"/>
  <c r="W14" i="784" l="1"/>
  <c r="AC1" i="784"/>
  <c r="AB41" i="784"/>
  <c r="AB58" i="784"/>
  <c r="AB61" i="784"/>
  <c r="AB36" i="784"/>
  <c r="Y9" i="784"/>
  <c r="AB33" i="784"/>
  <c r="AA39" i="784"/>
  <c r="X8" i="784"/>
  <c r="AB28" i="784"/>
  <c r="Y11" i="784"/>
  <c r="AB62" i="784"/>
  <c r="AB63" i="784"/>
  <c r="Y12" i="784"/>
  <c r="AB40" i="784"/>
  <c r="AB55" i="784"/>
  <c r="AB30" i="784"/>
  <c r="AB39" i="784"/>
  <c r="AB49" i="784"/>
  <c r="Y13" i="784"/>
  <c r="AB27" i="784"/>
  <c r="AB57" i="784"/>
  <c r="AB32" i="784"/>
  <c r="AA37" i="784"/>
  <c r="AB52" i="784"/>
  <c r="AB29" i="784"/>
  <c r="AB26" i="784"/>
  <c r="AA41" i="784"/>
  <c r="Y7" i="784"/>
  <c r="Y10" i="784"/>
  <c r="AB50" i="784"/>
  <c r="AB51" i="784"/>
  <c r="AB34" i="784"/>
  <c r="AB53" i="784"/>
  <c r="AB48" i="784"/>
  <c r="AB54" i="784"/>
  <c r="AB37" i="784"/>
  <c r="AB59" i="784"/>
  <c r="X14" i="784" l="1"/>
  <c r="AD1" i="784"/>
  <c r="AB56" i="784"/>
  <c r="AC33" i="784"/>
  <c r="AC37" i="784"/>
  <c r="AC35" i="784"/>
  <c r="AC39" i="784"/>
  <c r="Y8" i="784"/>
  <c r="AC52" i="784"/>
  <c r="Z7" i="784"/>
  <c r="Z13" i="784"/>
  <c r="AC55" i="784"/>
  <c r="AB31" i="784"/>
  <c r="AC50" i="784"/>
  <c r="AC41" i="784"/>
  <c r="AC34" i="784"/>
  <c r="Z9" i="784"/>
  <c r="AC58" i="784"/>
  <c r="AC27" i="784"/>
  <c r="Z10" i="784"/>
  <c r="AC40" i="784"/>
  <c r="AC30" i="784"/>
  <c r="AC51" i="784"/>
  <c r="AC28" i="784"/>
  <c r="Z11" i="784"/>
  <c r="Z12" i="784"/>
  <c r="AB35" i="784"/>
  <c r="Y14" i="784" l="1"/>
  <c r="AE1" i="784"/>
  <c r="AD40" i="784"/>
  <c r="AC62" i="784"/>
  <c r="AD51" i="784"/>
  <c r="AD52" i="784"/>
  <c r="AC59" i="784"/>
  <c r="AD37" i="784"/>
  <c r="AC54" i="784"/>
  <c r="AC48" i="784"/>
  <c r="AA10" i="784"/>
  <c r="AD34" i="784"/>
  <c r="Z8" i="784"/>
  <c r="AD53" i="784"/>
  <c r="AA13" i="784"/>
  <c r="AD58" i="784"/>
  <c r="AC31" i="784"/>
  <c r="AA12" i="784"/>
  <c r="AD32" i="784"/>
  <c r="AC32" i="784"/>
  <c r="AD30" i="784"/>
  <c r="AD55" i="784"/>
  <c r="AD39" i="784"/>
  <c r="AD26" i="784"/>
  <c r="AC63" i="784"/>
  <c r="AD48" i="784"/>
  <c r="AC57" i="784"/>
  <c r="AD61" i="784"/>
  <c r="AD28" i="784"/>
  <c r="AA9" i="784"/>
  <c r="AD63" i="784"/>
  <c r="AD50" i="784"/>
  <c r="AD54" i="784"/>
  <c r="AC53" i="784"/>
  <c r="AD59" i="784"/>
  <c r="AC61" i="784"/>
  <c r="AC36" i="784"/>
  <c r="AD41" i="784"/>
  <c r="AD49" i="784"/>
  <c r="AA7" i="784"/>
  <c r="AC56" i="784"/>
  <c r="AD62" i="784"/>
  <c r="AD31" i="784"/>
  <c r="AD36" i="784"/>
  <c r="AA11" i="784"/>
  <c r="AD35" i="784"/>
  <c r="AD27" i="784"/>
  <c r="AC26" i="784"/>
  <c r="AC49" i="784"/>
  <c r="AD56" i="784"/>
  <c r="AD33" i="784"/>
  <c r="AC29" i="784"/>
  <c r="Z14" i="784" l="1"/>
  <c r="AF1" i="784"/>
  <c r="AF40" i="784"/>
  <c r="AE34" i="784"/>
  <c r="AE33" i="784"/>
  <c r="AE54" i="784"/>
  <c r="AF35" i="784"/>
  <c r="AF49" i="784"/>
  <c r="AE53" i="784"/>
  <c r="AB13" i="784"/>
  <c r="AE57" i="784"/>
  <c r="AE49" i="784"/>
  <c r="AE52" i="784"/>
  <c r="AF55" i="784"/>
  <c r="AD57" i="784"/>
  <c r="AE32" i="784"/>
  <c r="AE29" i="784"/>
  <c r="AF41" i="784"/>
  <c r="AE63" i="784"/>
  <c r="AF51" i="784"/>
  <c r="AE61" i="784"/>
  <c r="AF59" i="784"/>
  <c r="AE36" i="784"/>
  <c r="AF33" i="784"/>
  <c r="AE26" i="784"/>
  <c r="AB12" i="784"/>
  <c r="AF27" i="784"/>
  <c r="AF48" i="784"/>
  <c r="AF31" i="784"/>
  <c r="AE31" i="784"/>
  <c r="AF56" i="784"/>
  <c r="AE39" i="784"/>
  <c r="AE62" i="784"/>
  <c r="AF32" i="784"/>
  <c r="AF28" i="784"/>
  <c r="AB7" i="784"/>
  <c r="AF52" i="784"/>
  <c r="AE28" i="784"/>
  <c r="AF26" i="784"/>
  <c r="AE51" i="784"/>
  <c r="AF58" i="784"/>
  <c r="AE58" i="784"/>
  <c r="AF62" i="784"/>
  <c r="AE27" i="784"/>
  <c r="AB9" i="784"/>
  <c r="AF50" i="784"/>
  <c r="AB11" i="784"/>
  <c r="AF61" i="784"/>
  <c r="AF37" i="784"/>
  <c r="AF63" i="784"/>
  <c r="AE56" i="784"/>
  <c r="AF36" i="784"/>
  <c r="AE35" i="784"/>
  <c r="AE37" i="784"/>
  <c r="AF53" i="784"/>
  <c r="AE50" i="784"/>
  <c r="AF39" i="784"/>
  <c r="AD29" i="784"/>
  <c r="AB10" i="784"/>
  <c r="AF29" i="784"/>
  <c r="AA8" i="784"/>
  <c r="AE48" i="784"/>
  <c r="AG1" i="784" l="1"/>
  <c r="AA14" i="784"/>
  <c r="AG57" i="784"/>
  <c r="AC10" i="784"/>
  <c r="AE30" i="784"/>
  <c r="AF30" i="784"/>
  <c r="AG39" i="784"/>
  <c r="AC9" i="784"/>
  <c r="AG48" i="784"/>
  <c r="AE59" i="784"/>
  <c r="AG59" i="784"/>
  <c r="AC12" i="784"/>
  <c r="AC7" i="784"/>
  <c r="AG31" i="784"/>
  <c r="AE41" i="784"/>
  <c r="AG30" i="784"/>
  <c r="AG61" i="784"/>
  <c r="AG58" i="784"/>
  <c r="AG33" i="784"/>
  <c r="AC13" i="784"/>
  <c r="AG29" i="784"/>
  <c r="AG51" i="784"/>
  <c r="AC11" i="784"/>
  <c r="AG53" i="784"/>
  <c r="AG50" i="784"/>
  <c r="AE55" i="784"/>
  <c r="AG28" i="784"/>
  <c r="AF54" i="784"/>
  <c r="AB8" i="784"/>
  <c r="AG55" i="784"/>
  <c r="AG34" i="784"/>
  <c r="AG37" i="784"/>
  <c r="AF34" i="784"/>
  <c r="AG41" i="784"/>
  <c r="AG27" i="784"/>
  <c r="AG56" i="784"/>
  <c r="AE40" i="784"/>
  <c r="AG52" i="784"/>
  <c r="AG40" i="784"/>
  <c r="AG36" i="784"/>
  <c r="AG63" i="784"/>
  <c r="AG32" i="784"/>
  <c r="AG26" i="784"/>
  <c r="AF57" i="784"/>
  <c r="AG49" i="784"/>
  <c r="AG35" i="784"/>
  <c r="AH1" i="784" l="1"/>
  <c r="AI1" i="784" s="1"/>
  <c r="AB14" i="784"/>
  <c r="AH51" i="784"/>
  <c r="AI39" i="784"/>
  <c r="AH63" i="784"/>
  <c r="AH58" i="784"/>
  <c r="AI36" i="784"/>
  <c r="AH27" i="784"/>
  <c r="AG62" i="784"/>
  <c r="AH52" i="784"/>
  <c r="AI51" i="784"/>
  <c r="AI32" i="784"/>
  <c r="AH31" i="784"/>
  <c r="AH55" i="784"/>
  <c r="AI29" i="784"/>
  <c r="AI59" i="784"/>
  <c r="AH37" i="784"/>
  <c r="AI26" i="784"/>
  <c r="AH41" i="784"/>
  <c r="AH40" i="784"/>
  <c r="AH57" i="784"/>
  <c r="AD11" i="784"/>
  <c r="AI37" i="784"/>
  <c r="AI30" i="784"/>
  <c r="AD7" i="784"/>
  <c r="AH49" i="784"/>
  <c r="AH54" i="784"/>
  <c r="AI61" i="784"/>
  <c r="AD12" i="784"/>
  <c r="AH36" i="784"/>
  <c r="AH33" i="784"/>
  <c r="AH59" i="784"/>
  <c r="AH34" i="784"/>
  <c r="AH30" i="784"/>
  <c r="AI53" i="784"/>
  <c r="AD10" i="784"/>
  <c r="AH50" i="784"/>
  <c r="AI58" i="784"/>
  <c r="AI41" i="784"/>
  <c r="AH28" i="784"/>
  <c r="AI63" i="784"/>
  <c r="AH62" i="784"/>
  <c r="AD9" i="784"/>
  <c r="AH53" i="784"/>
  <c r="AH35" i="784"/>
  <c r="AH39" i="784"/>
  <c r="AG54" i="784"/>
  <c r="AH29" i="784"/>
  <c r="AH61" i="784"/>
  <c r="AI56" i="784"/>
  <c r="AI40" i="784"/>
  <c r="AI57" i="784"/>
  <c r="AD13" i="784"/>
  <c r="AH26" i="784"/>
  <c r="AI50" i="784"/>
  <c r="AI62" i="784"/>
  <c r="AI35" i="784"/>
  <c r="AI52" i="784"/>
  <c r="AH48" i="784"/>
  <c r="AI54" i="784"/>
  <c r="AH32" i="784"/>
  <c r="AI55" i="784"/>
  <c r="AC8" i="784"/>
  <c r="AH56" i="784"/>
  <c r="AI49" i="784"/>
  <c r="AI28" i="784"/>
  <c r="AI48" i="784"/>
  <c r="AC14" i="784" l="1"/>
  <c r="AE11" i="784"/>
  <c r="AE10" i="784"/>
  <c r="AD8" i="784"/>
  <c r="AI33" i="784"/>
  <c r="AE13" i="784"/>
  <c r="AI27" i="784"/>
  <c r="AE12" i="784"/>
  <c r="AE7" i="784"/>
  <c r="AE9" i="784"/>
  <c r="AI31" i="784"/>
  <c r="AD14" i="784" l="1"/>
  <c r="AF13" i="784"/>
  <c r="AF11" i="784"/>
  <c r="AF7" i="784"/>
  <c r="AF12" i="784"/>
  <c r="AE8" i="784"/>
  <c r="AF10" i="784"/>
  <c r="AI34" i="784"/>
  <c r="AF9" i="784"/>
  <c r="AE14" i="784" l="1"/>
  <c r="AG7" i="784"/>
  <c r="AG9" i="784"/>
  <c r="AG10" i="784"/>
  <c r="AG11" i="784"/>
  <c r="AG12" i="784"/>
  <c r="AF8" i="784"/>
  <c r="AG13" i="784"/>
  <c r="AF14" i="784" l="1"/>
  <c r="AH13" i="784"/>
  <c r="AG8" i="784"/>
  <c r="AH12" i="784"/>
  <c r="AH9" i="784"/>
  <c r="AH10" i="784"/>
  <c r="AH7" i="784"/>
  <c r="AH11" i="784"/>
  <c r="AG14" i="784" l="1"/>
  <c r="AI11" i="784"/>
  <c r="AH8" i="784"/>
  <c r="AI12" i="784"/>
  <c r="AI9" i="784"/>
  <c r="AI10" i="784"/>
  <c r="AI7" i="784"/>
  <c r="AI13" i="784"/>
  <c r="AH14" i="784" l="1"/>
  <c r="AI8" i="784"/>
  <c r="AI14" i="784" l="1"/>
</calcChain>
</file>

<file path=xl/sharedStrings.xml><?xml version="1.0" encoding="utf-8"?>
<sst xmlns="http://schemas.openxmlformats.org/spreadsheetml/2006/main" count="11743" uniqueCount="248">
  <si>
    <t xml:space="preserve"> </t>
  </si>
  <si>
    <t>Notice</t>
  </si>
  <si>
    <t xml:space="preserve">Ernst &amp; Young (“EY”) was engaged on the instructions of Australian Energy Market Operator Limits (“AEMO” or the “Client”) to undertake market modelling of system costs and benefits to forecast the gross benefit of Western Renewable Link 500 kV Uprate Option without the addition of VNI West (the “Project”), in accordance with the Description of Supplies dated 20 December 2023 (“the Engagement Agreement”).
The results of EY’s work, including the assumptions and qualifications made in preparing the workbook ("Workbook"), are set out in EY's report dated 20 March 2024 (“Report”). The Workbook and Report should be read in conjunction with each other and in their entirety including this release notice, the applicable scope of the work and any limitations. A reference to the Report includes any part of the Report.
EY has prepared the Report for the benefit of the Client and has considered only the interest of the Client. EY has not been engaged to act, and has not acted, as advisor to any other party. Accordingly, EY makes no representations as to the appropriateness, accuracy or completeness of the Report for any other party's purposes. Our work commenced on 20 December 2023 and was completed on 29 January 2024. Therefore, our Report does not take account of events or circumstances arising after 29 January 2024 and we have no responsibility to update the Report for such events or circumstances.
No reliance may be placed upon the Report or any of its contents by any party other than the Client (“Third Parties” or “you”). Any Third Parties receiving a copy of the Report must make and rely on their own enquiries in relation to the issues to which the Report relates, the contents of the Report and all matters arising from or relating to or in any way connected with the Report or its contents. EY disclaims all responsibility to any Third Parties for any loss or liability that the Third Parties may suffer or incur arising from or relating to or in any way connected with the contents of the Report, the provision of the Report to the Third Parties or the reliance upon the Report by the Third Parties.
No claim or demand or any actions or proceedings may be brought against EY arising from or connected with the contents of the Report or the provision of the Report to the Third Parties. EY will be released and forever discharged from any such claims, demands, actions or proceedings. In preparing this Report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Report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Report does not constitute investment advice or a recommendation to you on a future course of action. EY provides no assurance that the scenarios that have been modelled will be accepted by any relevant authority or third party.
EY has consented to the Report being published electronically on the Client’s websites for informational purposes only. EY has not consented to distribution or disclosure beyond this. The material contained in the Report, including the EY logo, is copyright. The copyright in the material contained in the Report itself, excluding EY logo, vests in the Client. The Report,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Report.
EY’s liability is limited by a scheme approved under Professional Standards Legislation.
</t>
  </si>
  <si>
    <t>Change log</t>
  </si>
  <si>
    <t xml:space="preserve">WRL market modelling outcomes - Step Change scenario
</t>
  </si>
  <si>
    <t>Updated title in cell A1 of the 'WRL_500' sheets to reflect option case</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</si>
  <si>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</si>
  <si>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</si>
  <si>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</si>
  <si>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</si>
  <si>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</si>
  <si>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</si>
  <si>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</si>
  <si>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</si>
  <si>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</si>
  <si>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</si>
  <si>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</si>
  <si>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</si>
  <si>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</si>
  <si>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</si>
  <si>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</si>
  <si>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</si>
  <si>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</si>
  <si>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</si>
  <si>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</si>
  <si>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</si>
  <si>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</si>
  <si>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</si>
  <si>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</si>
  <si>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</si>
  <si>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</si>
  <si>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</si>
  <si>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</si>
  <si>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</si>
  <si>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</si>
  <si>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</si>
  <si>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</si>
  <si>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</si>
  <si>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</si>
  <si>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</si>
  <si>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</si>
  <si>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</si>
  <si>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</si>
  <si>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</si>
  <si>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</si>
  <si>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</si>
  <si>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</si>
  <si>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</si>
  <si>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</si>
  <si>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</si>
  <si>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</si>
  <si>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2022 ESOO.</t>
  </si>
  <si>
    <t>5. Assumed discount rate applied to discounted dollars was 5.5% as selected by AEMO, consistent with the value applied by AEMO in the 2022 ISP as required by the CBA guidelines.</t>
  </si>
  <si>
    <t>Compare</t>
  </si>
  <si>
    <t>WRL_500</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</si>
  <si>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</si>
  <si>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</si>
  <si>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</si>
  <si>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</si>
  <si>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</si>
  <si>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</si>
  <si>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</si>
  <si>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</si>
  <si>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</si>
  <si>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</si>
  <si>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</si>
  <si>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</si>
  <si>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</si>
  <si>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</si>
  <si>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</si>
  <si>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</si>
  <si>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</si>
  <si>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</si>
  <si>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</si>
  <si>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</si>
  <si>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</si>
  <si>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</si>
  <si>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</si>
  <si>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</si>
  <si>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</si>
  <si>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</si>
  <si>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</si>
  <si>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</si>
  <si>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</si>
  <si>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</si>
  <si>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</si>
  <si>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</si>
  <si>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</si>
  <si>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</si>
  <si>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</si>
  <si>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</si>
  <si>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</si>
  <si>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</si>
  <si>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</si>
  <si>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</si>
  <si>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</si>
  <si>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</si>
  <si>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</si>
  <si>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</si>
  <si>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</si>
  <si>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</si>
  <si>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</si>
  <si>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</si>
  <si>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</si>
  <si>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</si>
  <si>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</si>
  <si>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Step Change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</si>
  <si>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</si>
  <si>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</si>
  <si>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</si>
  <si>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</si>
  <si>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</si>
  <si>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</si>
  <si>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</si>
  <si>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</si>
  <si>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</si>
  <si>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</si>
  <si>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</si>
  <si>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</si>
  <si>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</si>
  <si>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Step Change Scenario</t>
  </si>
  <si>
    <t>Total excluding storage</t>
  </si>
  <si>
    <t>Installed capacity by technology (MW) - BaseCase, Step Change Scenario</t>
  </si>
  <si>
    <t>Capacity calculated on 1 July. In early study years some wind and solar projects enter later in the financial year and are therefore reflected in the following financial year's capacity.</t>
  </si>
  <si>
    <t>Annual sent-out generation by REZ (GWh) - BaseCase, Step Change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</si>
  <si>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</si>
  <si>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</si>
  <si>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</si>
  <si>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</si>
  <si>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</si>
  <si>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</si>
  <si>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</si>
  <si>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</si>
  <si>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</si>
  <si>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</si>
  <si>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</si>
  <si>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</si>
  <si>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</si>
  <si>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</si>
  <si>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</si>
  <si>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</si>
  <si>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</si>
  <si>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</si>
  <si>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</si>
  <si>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</si>
  <si>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</si>
  <si>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</si>
  <si>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</si>
  <si>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</si>
  <si>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</si>
  <si>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</si>
  <si>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</si>
  <si>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</si>
  <si>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</si>
  <si>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</si>
  <si>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</si>
  <si>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</si>
  <si>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</si>
  <si>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</si>
  <si>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</si>
  <si>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</si>
  <si>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</si>
  <si>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</si>
  <si>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</si>
  <si>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</si>
  <si>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</si>
  <si>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</si>
  <si>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</si>
  <si>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</si>
  <si>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</si>
  <si>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</si>
  <si>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</si>
  <si>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</si>
  <si>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</si>
  <si>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</si>
  <si>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</si>
  <si>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</si>
  <si>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</si>
  <si>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</si>
  <si>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</si>
  <si>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</si>
  <si>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</si>
  <si>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</si>
  <si>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</si>
  <si>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</si>
  <si>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</si>
  <si>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</si>
  <si>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</si>
  <si>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</si>
  <si>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</si>
  <si>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</si>
  <si>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</si>
  <si>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</si>
  <si>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</si>
  <si>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</si>
  <si>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</si>
  <si>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</si>
  <si>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</si>
  <si>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</si>
  <si>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</si>
  <si>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</si>
  <si>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</si>
  <si>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</si>
  <si>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</si>
  <si>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</si>
  <si>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</si>
  <si>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</si>
  <si>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</si>
  <si>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</si>
  <si>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</si>
  <si>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</si>
  <si>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</si>
  <si>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</si>
  <si>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</si>
  <si>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</si>
  <si>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</si>
  <si>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Installed capacity by REZ (MW) - BaseCase, Step Change Scenario</t>
  </si>
  <si>
    <t>Note: the REZ capacity includes capacity from the existing, committed and anticipated renewables mapped to the relevant REZs</t>
  </si>
  <si>
    <t>VOM cost by technology ($000s) - BaseCase, Step Change Scenario</t>
  </si>
  <si>
    <t>Real June 2021 dollars discounted to 1 July 2021</t>
  </si>
  <si>
    <t>FOM cost by technology ($000s) - BaseCase, Step Change Scenario</t>
  </si>
  <si>
    <t>Real June 2021 dollars discounted to 1 July 2021. For new entrant capacity, the FOM is incurred annually in modelling. FOM costs do not include FOM of existing, committed and anticipated generators since there will be no difference in these costs between the Base Case and option case.</t>
  </si>
  <si>
    <t>Fuel cost by technology ($000s) - BaseCase, Step Change Scenario</t>
  </si>
  <si>
    <t>New generation build cost (CAPEX) by technology ($000s) - BaseCase, Step Change Scenario</t>
  </si>
  <si>
    <t>Real June 2021 dollars discounted to 1 July 2021. The total capital costs are annualised for modelling purposes. Build costs do not include capital costs of existing, committed and anticipated generators and transmission projects since there will be no difference in these costs between the Base Case and option case.</t>
  </si>
  <si>
    <t>Rehabilition cost by technology ($000s) - BaseCase, Step Change Scenario</t>
  </si>
  <si>
    <t>REZ transmission expansion cost by region ($000s) - BaseCase, Step Change Scenario</t>
  </si>
  <si>
    <t>REZ Expansion</t>
  </si>
  <si>
    <t>Real June 2021 dollars discounted to 1 July 2021. As with the total capital costs, the REZ transmission expansion costs are annualised for modelling purposes.</t>
  </si>
  <si>
    <t>Transmission</t>
  </si>
  <si>
    <t>Total</t>
  </si>
  <si>
    <t>USE+DSP cost by region ($000s) - BaseCase, Step Change Scenario</t>
  </si>
  <si>
    <t>SyncCon cost by region ($000s) - BaseCase, Step Change Scenario</t>
  </si>
  <si>
    <t>SyncCon</t>
  </si>
  <si>
    <t>Real June 2021 dollars discounted to 1 July 2021. SyncCon is only explicitly modelled in Tasmania, mainland NEM regions have SyncCon costs built into new entrant costs.</t>
  </si>
  <si>
    <t>Annual capacity factor by technology - WRL_500,  Step Change Scenario</t>
  </si>
  <si>
    <t>Annual sent-out generation by technology (GWh) - WRL_500, Step Change Scenario</t>
  </si>
  <si>
    <t>Installed capacity by technology (MW) - WRL_500, Step Change Scenario</t>
  </si>
  <si>
    <t>Annual sent-out generation by REZ (GWh) - WRL_500, Step Change Scenario</t>
  </si>
  <si>
    <t>Installed capacity by REZ (MW) - WRL_500, Step Change Scenario</t>
  </si>
  <si>
    <t>VOM cost by technology ($000s) - WRL_500, Step Change Scenario</t>
  </si>
  <si>
    <t>FOM cost by technology ($000s) - WRL_500, Step Change Scenario</t>
  </si>
  <si>
    <t>Fuel cost by technology ($000s) - WRL_500, Step Change Scenario</t>
  </si>
  <si>
    <t>New generation build cost (CAPEX) by technology ($000s) - WRL_500, Step Change Scenario</t>
  </si>
  <si>
    <t>Rehabilition cost by technology ($000s) - WRL_500, Step Change Scenario</t>
  </si>
  <si>
    <t>REZ transmission expansion cost by region ($000s) - WRL_500, Step Change Scenario</t>
  </si>
  <si>
    <t>USE+DSP cost by region ($000s) - WRL_500, Step Change Scenario</t>
  </si>
  <si>
    <t>SyncCon cost by region ($000s) - WRL_500, Step Change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</si>
</sst>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s>
  <fonts count="46">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8"/>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165" fontId="11" fillId="0" borderId="0" applyFont="0" applyFill="0" applyBorder="0" applyAlignment="0" applyProtection="0"/>
    <xf numFmtId="0" fontId="20" fillId="11" borderId="0" applyNumberFormat="0" applyBorder="0" applyAlignment="0" applyProtection="0"/>
    <xf numFmtId="0" fontId="24" fillId="0" borderId="0" applyNumberFormat="0" applyFill="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1"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9"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2"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9"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9" fillId="0" borderId="0" applyNumberFormat="0" applyFill="0" applyBorder="0" applyAlignment="0" applyProtection="0"/>
    <xf numFmtId="164" fontId="11" fillId="0" borderId="0" applyFont="0" applyFill="0" applyBorder="0" applyAlignment="0" applyProtection="0"/>
    <xf numFmtId="169" fontId="33" fillId="0" borderId="10" applyNumberFormat="0" applyAlignment="0">
      <alignment horizontal="center"/>
    </xf>
    <xf numFmtId="169" fontId="33" fillId="40" borderId="10"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165" fontId="11" fillId="0" borderId="0" applyFont="0" applyFill="0" applyBorder="0" applyAlignment="0" applyProtection="0"/>
    <xf numFmtId="0" fontId="42" fillId="42" borderId="0">
      <alignment horizontal="center" wrapText="1"/>
    </xf>
    <xf numFmtId="0" fontId="37" fillId="0" borderId="0"/>
    <xf numFmtId="0" fontId="11" fillId="0" borderId="0"/>
    <xf numFmtId="0" fontId="37" fillId="0" borderId="0"/>
    <xf numFmtId="0" fontId="33" fillId="0" borderId="0"/>
    <xf numFmtId="165" fontId="11" fillId="0" borderId="0" applyFont="0" applyFill="0" applyBorder="0" applyAlignment="0" applyProtection="0"/>
    <xf numFmtId="164" fontId="11"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0">
      <alignment horizontal="center" vertical="center" wrapText="1"/>
    </xf>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44" fillId="11" borderId="0" applyNumberFormat="0" applyBorder="0" applyAlignment="0" applyProtection="0"/>
    <xf numFmtId="165" fontId="11" fillId="0" borderId="0" applyFont="0" applyFill="0" applyBorder="0" applyAlignment="0" applyProtection="0"/>
    <xf numFmtId="0" fontId="38" fillId="0" borderId="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0" fontId="23" fillId="0" borderId="0"/>
    <xf numFmtId="165" fontId="23" fillId="0" borderId="0" applyFont="0" applyFill="0" applyBorder="0" applyAlignment="0" applyProtection="0"/>
    <xf numFmtId="0" fontId="19" fillId="0" borderId="0" applyNumberFormat="0" applyFill="0" applyBorder="0" applyAlignment="0" applyProtection="0"/>
    <xf numFmtId="0" fontId="38"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3" fillId="0" borderId="0"/>
    <xf numFmtId="0" fontId="34" fillId="0" borderId="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9" fillId="0" borderId="0" applyNumberForma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9" fillId="0" borderId="0" applyNumberForma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9" fillId="0" borderId="0" applyNumberFormat="0" applyFill="0" applyBorder="0" applyAlignment="0" applyProtection="0"/>
    <xf numFmtId="0" fontId="11" fillId="0" borderId="0"/>
    <xf numFmtId="0" fontId="33" fillId="0" borderId="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38"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cellStyleXfs>
  <cellXfs count="44">
    <xf numFmtId="0" fontId="0" fillId="0" borderId="0" xfId="0"/>
    <xf numFmtId="0" fontId="6" fillId="0" borderId="0" xfId="3"/>
    <xf numFmtId="0" fontId="7" fillId="0" borderId="0" xfId="0" applyFont="1"/>
    <xf numFmtId="14" fontId="0" fillId="0" borderId="0" xfId="0" applyNumberFormat="1"/>
    <xf numFmtId="166"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6"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7" fontId="0" fillId="5" borderId="0" xfId="0" applyNumberFormat="1" applyFill="1"/>
    <xf numFmtId="167" fontId="4" fillId="8" borderId="0" xfId="0" applyNumberFormat="1" applyFont="1" applyFill="1"/>
    <xf numFmtId="167" fontId="0" fillId="8" borderId="0" xfId="0" applyNumberFormat="1" applyFill="1"/>
    <xf numFmtId="0" fontId="18" fillId="10" borderId="0" xfId="0" applyFont="1" applyFill="1"/>
    <xf numFmtId="167"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0" fontId="10" fillId="6" borderId="0" xfId="0" applyFont="1" applyFill="1"/>
    <xf numFmtId="168" fontId="0" fillId="6" borderId="0" xfId="0" applyNumberFormat="1" applyFill="1"/>
    <xf numFmtId="0" fontId="21" fillId="0" borderId="0" xfId="0" applyFont="1"/>
    <xf numFmtId="3" fontId="0" fillId="0" borderId="0" xfId="0" applyNumberFormat="1"/>
    <xf numFmtId="0" fontId="45" fillId="6" borderId="0" xfId="0" applyFont="1"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9" fontId="0" fillId="8" borderId="0" xfId="0" applyNumberFormat="1" applyFill="1" applyAlignment="1">
      <alignment horizontal="right"/>
    </xf>
    <xf numFmtId="166"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 results---'!$H$7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results---'!$I$7:$AI$7</c:f>
              <c:numCache>
                <c:formatCode>"$"#,##0</c:formatCode>
                <c:ptCount val="27"/>
                <c:pt idx="0">
                  <c:v>0</c:v>
                </c:pt>
                <c:pt idx="1">
                  <c:v>-7.0486960569834336</c:v>
                </c:pt>
                <c:pt idx="2">
                  <c:v>-14.653019759619959</c:v>
                </c:pt>
                <c:pt idx="3">
                  <c:v>-4.1334959935831144</c:v>
                </c:pt>
                <c:pt idx="4">
                  <c:v>36.711724763953939</c:v>
                </c:pt>
                <c:pt idx="5">
                  <c:v>96.798441814078828</c:v>
                </c:pt>
                <c:pt idx="6">
                  <c:v>176.21627723153205</c:v>
                </c:pt>
                <c:pt idx="7">
                  <c:v>243.76677110722187</c:v>
                </c:pt>
                <c:pt idx="8">
                  <c:v>320.40505803610887</c:v>
                </c:pt>
                <c:pt idx="9">
                  <c:v>385.58725169793973</c:v>
                </c:pt>
                <c:pt idx="10">
                  <c:v>434.89013332505658</c:v>
                </c:pt>
                <c:pt idx="11">
                  <c:v>466.2872487924331</c:v>
                </c:pt>
                <c:pt idx="12">
                  <c:v>494.45587951721848</c:v>
                </c:pt>
                <c:pt idx="13">
                  <c:v>528.20483909077279</c:v>
                </c:pt>
                <c:pt idx="14">
                  <c:v>542.79136746121003</c:v>
                </c:pt>
                <c:pt idx="15">
                  <c:v>567.48911112266626</c:v>
                </c:pt>
                <c:pt idx="16">
                  <c:v>596.97677277637399</c:v>
                </c:pt>
                <c:pt idx="17">
                  <c:v>660.29741553503356</c:v>
                </c:pt>
                <c:pt idx="18">
                  <c:v>693.57441713643857</c:v>
                </c:pt>
                <c:pt idx="19">
                  <c:v>756.3461232072026</c:v>
                </c:pt>
                <c:pt idx="20">
                  <c:v>825.02806120079799</c:v>
                </c:pt>
                <c:pt idx="21">
                  <c:v>879.20392960998652</c:v>
                </c:pt>
                <c:pt idx="22">
                  <c:v>963.95228555772553</c:v>
                </c:pt>
                <c:pt idx="23">
                  <c:v>1056.394787194916</c:v>
                </c:pt>
                <c:pt idx="24">
                  <c:v>1143.7801076151236</c:v>
                </c:pt>
                <c:pt idx="25">
                  <c:v>1208.4104192960467</c:v>
                </c:pt>
                <c:pt idx="26">
                  <c:v>1292.7878864528393</c:v>
                </c:pt>
              </c:numCache>
            </c:numRef>
          </c:val>
          <c:extLst>
            <c:ext xmlns:c16="http://schemas.microsoft.com/office/drawing/2014/chart" uri="{C3380CC4-5D6E-409C-BE32-E72D297353CC}">
              <c16:uniqueId val="{00000000-4ACE-47D4-AF98-8064F019B3D8}"/>
            </c:ext>
          </c:extLst>
        </c:ser>
        <c:ser>
          <c:idx val="1"/>
          <c:order val="1"/>
          <c:tx>
            <c:strRef>
              <c:f>'---Summary results---'!$H$8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results---'!$I$8:$AI$8</c:f>
              <c:numCache>
                <c:formatCode>"$"#,##0</c:formatCode>
                <c:ptCount val="27"/>
                <c:pt idx="0">
                  <c:v>0</c:v>
                </c:pt>
                <c:pt idx="1">
                  <c:v>-1.0389272864831292</c:v>
                </c:pt>
                <c:pt idx="2">
                  <c:v>-2.2382834331633785</c:v>
                </c:pt>
                <c:pt idx="3">
                  <c:v>-0.55440464235319808</c:v>
                </c:pt>
                <c:pt idx="4">
                  <c:v>5.3522127268137263</c:v>
                </c:pt>
                <c:pt idx="5">
                  <c:v>14.437133416421755</c:v>
                </c:pt>
                <c:pt idx="6">
                  <c:v>26.249372343255775</c:v>
                </c:pt>
                <c:pt idx="7">
                  <c:v>36.190127433967817</c:v>
                </c:pt>
                <c:pt idx="8">
                  <c:v>47.688234697803196</c:v>
                </c:pt>
                <c:pt idx="9">
                  <c:v>57.189235935854995</c:v>
                </c:pt>
                <c:pt idx="10">
                  <c:v>63.298195095468813</c:v>
                </c:pt>
                <c:pt idx="11">
                  <c:v>66.611456751630911</c:v>
                </c:pt>
                <c:pt idx="12">
                  <c:v>67.995962406768385</c:v>
                </c:pt>
                <c:pt idx="13">
                  <c:v>70.495286279529026</c:v>
                </c:pt>
                <c:pt idx="14">
                  <c:v>70.950821865523153</c:v>
                </c:pt>
                <c:pt idx="15">
                  <c:v>73.608662106783868</c:v>
                </c:pt>
                <c:pt idx="16">
                  <c:v>77.166018342717479</c:v>
                </c:pt>
                <c:pt idx="17">
                  <c:v>88.070750695096962</c:v>
                </c:pt>
                <c:pt idx="18">
                  <c:v>85.610510627391449</c:v>
                </c:pt>
                <c:pt idx="19">
                  <c:v>96.867502190691113</c:v>
                </c:pt>
                <c:pt idx="20">
                  <c:v>112.76075364198051</c:v>
                </c:pt>
                <c:pt idx="21">
                  <c:v>129.9046532829154</c:v>
                </c:pt>
                <c:pt idx="22">
                  <c:v>174.58000449976936</c:v>
                </c:pt>
                <c:pt idx="23">
                  <c:v>237.60505554296699</c:v>
                </c:pt>
                <c:pt idx="24">
                  <c:v>299.58361199374514</c:v>
                </c:pt>
                <c:pt idx="25">
                  <c:v>354.7854838001407</c:v>
                </c:pt>
                <c:pt idx="26">
                  <c:v>418.39496529279654</c:v>
                </c:pt>
              </c:numCache>
            </c:numRef>
          </c:val>
          <c:extLst>
            <c:ext xmlns:c16="http://schemas.microsoft.com/office/drawing/2014/chart" uri="{C3380CC4-5D6E-409C-BE32-E72D297353CC}">
              <c16:uniqueId val="{00000001-4ACE-47D4-AF98-8064F019B3D8}"/>
            </c:ext>
          </c:extLst>
        </c:ser>
        <c:ser>
          <c:idx val="2"/>
          <c:order val="2"/>
          <c:tx>
            <c:strRef>
              <c:f>'---Summary results---'!$H$9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results---'!$I$9:$AI$9</c:f>
              <c:numCache>
                <c:formatCode>"$"#,##0</c:formatCode>
                <c:ptCount val="27"/>
                <c:pt idx="0">
                  <c:v>0.20026870637689717</c:v>
                </c:pt>
                <c:pt idx="1">
                  <c:v>-1.4611220348833596</c:v>
                </c:pt>
                <c:pt idx="2">
                  <c:v>-2.9694070573020728</c:v>
                </c:pt>
                <c:pt idx="3">
                  <c:v>-18.018801828547147</c:v>
                </c:pt>
                <c:pt idx="4">
                  <c:v>-9.9989798216908223</c:v>
                </c:pt>
                <c:pt idx="5">
                  <c:v>-10.247248315137227</c:v>
                </c:pt>
                <c:pt idx="6">
                  <c:v>-13.52035303223354</c:v>
                </c:pt>
                <c:pt idx="7">
                  <c:v>-14.140043518370248</c:v>
                </c:pt>
                <c:pt idx="8">
                  <c:v>-17.371588025313102</c:v>
                </c:pt>
                <c:pt idx="9">
                  <c:v>-20.619200451171722</c:v>
                </c:pt>
                <c:pt idx="10">
                  <c:v>-20.672059792204291</c:v>
                </c:pt>
                <c:pt idx="11">
                  <c:v>-15.152139368826985</c:v>
                </c:pt>
                <c:pt idx="12">
                  <c:v>-2.0330269125566076</c:v>
                </c:pt>
                <c:pt idx="13">
                  <c:v>12.899462619456932</c:v>
                </c:pt>
                <c:pt idx="14">
                  <c:v>28.833483897057945</c:v>
                </c:pt>
                <c:pt idx="15">
                  <c:v>48.323719772607674</c:v>
                </c:pt>
                <c:pt idx="16">
                  <c:v>58.878086583198638</c:v>
                </c:pt>
                <c:pt idx="17">
                  <c:v>53.815197997064281</c:v>
                </c:pt>
                <c:pt idx="18">
                  <c:v>76.757127922306637</c:v>
                </c:pt>
                <c:pt idx="19">
                  <c:v>86.591822233147028</c:v>
                </c:pt>
                <c:pt idx="20">
                  <c:v>101.58550499128775</c:v>
                </c:pt>
                <c:pt idx="21">
                  <c:v>116.73270466819042</c:v>
                </c:pt>
                <c:pt idx="22">
                  <c:v>122.28168478272812</c:v>
                </c:pt>
                <c:pt idx="23">
                  <c:v>124.91252773864018</c:v>
                </c:pt>
                <c:pt idx="24">
                  <c:v>116.38737311183871</c:v>
                </c:pt>
                <c:pt idx="25">
                  <c:v>123.72491616372695</c:v>
                </c:pt>
                <c:pt idx="26">
                  <c:v>112.58043569791995</c:v>
                </c:pt>
              </c:numCache>
            </c:numRef>
          </c:val>
          <c:extLst>
            <c:ext xmlns:c16="http://schemas.microsoft.com/office/drawing/2014/chart" uri="{C3380CC4-5D6E-409C-BE32-E72D297353CC}">
              <c16:uniqueId val="{00000002-4ACE-47D4-AF98-8064F019B3D8}"/>
            </c:ext>
          </c:extLst>
        </c:ser>
        <c:ser>
          <c:idx val="3"/>
          <c:order val="3"/>
          <c:tx>
            <c:strRef>
              <c:f>'---Summary results---'!$H$10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results---'!$I$10:$AI$10</c:f>
              <c:numCache>
                <c:formatCode>"$"#,##0</c:formatCode>
                <c:ptCount val="27"/>
                <c:pt idx="0">
                  <c:v>-6.9561336292186748E-2</c:v>
                </c:pt>
                <c:pt idx="1">
                  <c:v>1.5754328062258427</c:v>
                </c:pt>
                <c:pt idx="2">
                  <c:v>3.2554636125433025</c:v>
                </c:pt>
                <c:pt idx="3">
                  <c:v>4.0803970432599304</c:v>
                </c:pt>
                <c:pt idx="4">
                  <c:v>6.0051593289419536</c:v>
                </c:pt>
                <c:pt idx="5">
                  <c:v>5.2987355594335819</c:v>
                </c:pt>
                <c:pt idx="6">
                  <c:v>3.7196548889329422</c:v>
                </c:pt>
                <c:pt idx="7">
                  <c:v>2.6501631189381003</c:v>
                </c:pt>
                <c:pt idx="8">
                  <c:v>1.1318126980341912</c:v>
                </c:pt>
                <c:pt idx="9">
                  <c:v>0.33984962252300455</c:v>
                </c:pt>
                <c:pt idx="10">
                  <c:v>-0.41960362108444693</c:v>
                </c:pt>
                <c:pt idx="11">
                  <c:v>-0.44770971578097685</c:v>
                </c:pt>
                <c:pt idx="12">
                  <c:v>-0.21970549700313147</c:v>
                </c:pt>
                <c:pt idx="13">
                  <c:v>-0.19868697638841709</c:v>
                </c:pt>
                <c:pt idx="14">
                  <c:v>0.65131523869308872</c:v>
                </c:pt>
                <c:pt idx="15">
                  <c:v>1.3264328903911227</c:v>
                </c:pt>
                <c:pt idx="16">
                  <c:v>1.3341081883330332</c:v>
                </c:pt>
                <c:pt idx="17">
                  <c:v>0.4864926763378169</c:v>
                </c:pt>
                <c:pt idx="18">
                  <c:v>1.7688604484141397</c:v>
                </c:pt>
                <c:pt idx="19">
                  <c:v>2.3143102209011994</c:v>
                </c:pt>
                <c:pt idx="20">
                  <c:v>2.4068333079316653</c:v>
                </c:pt>
                <c:pt idx="21">
                  <c:v>3.2562262924278476</c:v>
                </c:pt>
                <c:pt idx="22">
                  <c:v>2.397446243826169</c:v>
                </c:pt>
                <c:pt idx="23">
                  <c:v>1.2641796924564406</c:v>
                </c:pt>
                <c:pt idx="24">
                  <c:v>0.7867521803622004</c:v>
                </c:pt>
                <c:pt idx="25">
                  <c:v>0.67742843176491452</c:v>
                </c:pt>
                <c:pt idx="26">
                  <c:v>8.2692402996755954E-2</c:v>
                </c:pt>
              </c:numCache>
            </c:numRef>
          </c:val>
          <c:extLst>
            <c:ext xmlns:c16="http://schemas.microsoft.com/office/drawing/2014/chart" uri="{C3380CC4-5D6E-409C-BE32-E72D297353CC}">
              <c16:uniqueId val="{00000003-4ACE-47D4-AF98-8064F019B3D8}"/>
            </c:ext>
          </c:extLst>
        </c:ser>
        <c:ser>
          <c:idx val="4"/>
          <c:order val="4"/>
          <c:tx>
            <c:strRef>
              <c:f>'---Summary results---'!$H$11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'---Summary results---'!$H$12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results---'!$I$12:$AI$12</c:f>
              <c:numCache>
                <c:formatCode>"$"#,##0</c:formatCode>
                <c:ptCount val="27"/>
                <c:pt idx="0">
                  <c:v>-7.274243344568277E-8</c:v>
                </c:pt>
                <c:pt idx="1">
                  <c:v>-0.25602180619053766</c:v>
                </c:pt>
                <c:pt idx="2">
                  <c:v>-0.58218221296784545</c:v>
                </c:pt>
                <c:pt idx="3">
                  <c:v>-2.5050961068782147</c:v>
                </c:pt>
                <c:pt idx="4">
                  <c:v>1.682452874306402</c:v>
                </c:pt>
                <c:pt idx="5">
                  <c:v>6.0992834491214545</c:v>
                </c:pt>
                <c:pt idx="6">
                  <c:v>10.286308713495668</c:v>
                </c:pt>
                <c:pt idx="7">
                  <c:v>19.473163903721719</c:v>
                </c:pt>
                <c:pt idx="8">
                  <c:v>30.85658021738378</c:v>
                </c:pt>
                <c:pt idx="9">
                  <c:v>49.398157415940815</c:v>
                </c:pt>
                <c:pt idx="10">
                  <c:v>66.667874274001122</c:v>
                </c:pt>
                <c:pt idx="11">
                  <c:v>83.027983331533278</c:v>
                </c:pt>
                <c:pt idx="12">
                  <c:v>97.177986733116526</c:v>
                </c:pt>
                <c:pt idx="13">
                  <c:v>107.76095819865309</c:v>
                </c:pt>
                <c:pt idx="14">
                  <c:v>124.55256276924561</c:v>
                </c:pt>
                <c:pt idx="15">
                  <c:v>142.88233345668056</c:v>
                </c:pt>
                <c:pt idx="16">
                  <c:v>162.54460236485539</c:v>
                </c:pt>
                <c:pt idx="17">
                  <c:v>179.45437001498328</c:v>
                </c:pt>
                <c:pt idx="18">
                  <c:v>196.18643616937064</c:v>
                </c:pt>
                <c:pt idx="19">
                  <c:v>215.54521382350438</c:v>
                </c:pt>
                <c:pt idx="20">
                  <c:v>230.6498584787019</c:v>
                </c:pt>
                <c:pt idx="21">
                  <c:v>244.17930176214111</c:v>
                </c:pt>
                <c:pt idx="22">
                  <c:v>255.56095796179923</c:v>
                </c:pt>
                <c:pt idx="23">
                  <c:v>267.65346437546941</c:v>
                </c:pt>
                <c:pt idx="24">
                  <c:v>281.66861428219693</c:v>
                </c:pt>
                <c:pt idx="25">
                  <c:v>293.30671364943197</c:v>
                </c:pt>
                <c:pt idx="26">
                  <c:v>303.36644037989578</c:v>
                </c:pt>
              </c:numCache>
            </c:numRef>
          </c:val>
          <c:extLst>
            <c:ext xmlns:c16="http://schemas.microsoft.com/office/drawing/2014/chart" uri="{C3380CC4-5D6E-409C-BE32-E72D297353CC}">
              <c16:uniqueId val="{00000005-4ACE-47D4-AF98-8064F019B3D8}"/>
            </c:ext>
          </c:extLst>
        </c:ser>
        <c:ser>
          <c:idx val="6"/>
          <c:order val="6"/>
          <c:tx>
            <c:strRef>
              <c:f>'---Summary results---'!$H$13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'---Summary results---'!$I$6:$AI$6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results---'!$I$13:$AI$13</c:f>
              <c:numCache>
                <c:formatCode>"$"#,##0</c:formatCode>
                <c:ptCount val="27"/>
                <c:pt idx="0">
                  <c:v>-1.046246373305621E-3</c:v>
                </c:pt>
                <c:pt idx="1">
                  <c:v>-0.23660053691521896</c:v>
                </c:pt>
                <c:pt idx="2">
                  <c:v>-4.2183323728859218E-2</c:v>
                </c:pt>
                <c:pt idx="3">
                  <c:v>-3.6872119421665666</c:v>
                </c:pt>
                <c:pt idx="4">
                  <c:v>-4.974169567136367</c:v>
                </c:pt>
                <c:pt idx="5">
                  <c:v>-5.0122179686059498</c:v>
                </c:pt>
                <c:pt idx="6">
                  <c:v>-4.3609387890501496</c:v>
                </c:pt>
                <c:pt idx="7">
                  <c:v>-4.6148595286882506</c:v>
                </c:pt>
                <c:pt idx="8">
                  <c:v>-4.5717440732384507</c:v>
                </c:pt>
                <c:pt idx="9">
                  <c:v>-4.5536292881981506</c:v>
                </c:pt>
                <c:pt idx="10">
                  <c:v>-2.3668992786283534</c:v>
                </c:pt>
                <c:pt idx="11">
                  <c:v>-1.7031944283342537</c:v>
                </c:pt>
                <c:pt idx="12">
                  <c:v>-1.8154634209208544</c:v>
                </c:pt>
                <c:pt idx="13">
                  <c:v>-1.7157482767967549</c:v>
                </c:pt>
                <c:pt idx="14">
                  <c:v>1.7968548835717422</c:v>
                </c:pt>
                <c:pt idx="15">
                  <c:v>1.7967250835206421</c:v>
                </c:pt>
                <c:pt idx="16">
                  <c:v>3.3519980200547441</c:v>
                </c:pt>
                <c:pt idx="17">
                  <c:v>13.520779049091045</c:v>
                </c:pt>
                <c:pt idx="18">
                  <c:v>22.500571630374047</c:v>
                </c:pt>
                <c:pt idx="19">
                  <c:v>34.058273646444057</c:v>
                </c:pt>
                <c:pt idx="20">
                  <c:v>39.064349703828157</c:v>
                </c:pt>
                <c:pt idx="21">
                  <c:v>42.194294753037767</c:v>
                </c:pt>
                <c:pt idx="22">
                  <c:v>46.131167450037665</c:v>
                </c:pt>
                <c:pt idx="23">
                  <c:v>48.543593876910265</c:v>
                </c:pt>
                <c:pt idx="24">
                  <c:v>51.600621293140271</c:v>
                </c:pt>
                <c:pt idx="25">
                  <c:v>56.864109286189972</c:v>
                </c:pt>
                <c:pt idx="26">
                  <c:v>59.768765489239179</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'[4]---Compare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'---Summary results---'!$I$6:$AI$6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'[4]---Compare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 results---'!$H$48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results---'!$I$48:$AI$48</c:f>
              <c:numCache>
                <c:formatCode>#,##0</c:formatCode>
                <c:ptCount val="27"/>
                <c:pt idx="0">
                  <c:v>0.57410000002710149</c:v>
                </c:pt>
                <c:pt idx="1">
                  <c:v>48.520910000006552</c:v>
                </c:pt>
                <c:pt idx="2">
                  <c:v>32.553089999972144</c:v>
                </c:pt>
                <c:pt idx="3">
                  <c:v>132.47860000000219</c:v>
                </c:pt>
                <c:pt idx="4">
                  <c:v>10.179000000003725</c:v>
                </c:pt>
                <c:pt idx="5">
                  <c:v>84.880400000001828</c:v>
                </c:pt>
                <c:pt idx="6">
                  <c:v>49.590599999995902</c:v>
                </c:pt>
                <c:pt idx="7">
                  <c:v>86.99829999999929</c:v>
                </c:pt>
                <c:pt idx="8">
                  <c:v>204.10079999999653</c:v>
                </c:pt>
                <c:pt idx="9">
                  <c:v>217.06659999999829</c:v>
                </c:pt>
                <c:pt idx="10">
                  <c:v>131.96700000000055</c:v>
                </c:pt>
                <c:pt idx="11">
                  <c:v>84.435199999999895</c:v>
                </c:pt>
                <c:pt idx="12">
                  <c:v>35.646399999997811</c:v>
                </c:pt>
                <c:pt idx="13">
                  <c:v>80.654699999999139</c:v>
                </c:pt>
                <c:pt idx="14">
                  <c:v>28.183599999998478</c:v>
                </c:pt>
                <c:pt idx="15">
                  <c:v>45.860300000000279</c:v>
                </c:pt>
                <c:pt idx="16">
                  <c:v>24.000300000000607</c:v>
                </c:pt>
                <c:pt idx="17">
                  <c:v>63.750999999999976</c:v>
                </c:pt>
                <c:pt idx="18">
                  <c:v>60.345299999999952</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7FB-4356-8F1C-D99DB3821A2C}"/>
            </c:ext>
          </c:extLst>
        </c:ser>
        <c:ser>
          <c:idx val="1"/>
          <c:order val="1"/>
          <c:tx>
            <c:strRef>
              <c:f>'---Summary results---'!$H$49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results---'!$I$49:$AI$49</c:f>
              <c:numCache>
                <c:formatCode>#,##0</c:formatCode>
                <c:ptCount val="27"/>
                <c:pt idx="0">
                  <c:v>-20.260700000006182</c:v>
                </c:pt>
                <c:pt idx="1">
                  <c:v>93.733999999989464</c:v>
                </c:pt>
                <c:pt idx="2">
                  <c:v>78.487400000012713</c:v>
                </c:pt>
                <c:pt idx="3">
                  <c:v>223.78700000001118</c:v>
                </c:pt>
                <c:pt idx="4">
                  <c:v>-382.62840000000142</c:v>
                </c:pt>
                <c:pt idx="5">
                  <c:v>-208.98539999999957</c:v>
                </c:pt>
                <c:pt idx="6">
                  <c:v>-109.35779999999977</c:v>
                </c:pt>
                <c:pt idx="7">
                  <c:v>-80.263600000000224</c:v>
                </c:pt>
                <c:pt idx="8">
                  <c:v>-21.510900000001129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'---Summary results---'!$H$50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results---'!$I$50:$AI$50</c:f>
              <c:numCache>
                <c:formatCode>#,##0</c:formatCode>
                <c:ptCount val="27"/>
                <c:pt idx="0">
                  <c:v>-0.68998750000082509</c:v>
                </c:pt>
                <c:pt idx="1">
                  <c:v>9.2613733000007414E-2</c:v>
                </c:pt>
                <c:pt idx="2">
                  <c:v>4.4776789999987159</c:v>
                </c:pt>
                <c:pt idx="3">
                  <c:v>158.10920099999976</c:v>
                </c:pt>
                <c:pt idx="4">
                  <c:v>-110.57007399999929</c:v>
                </c:pt>
                <c:pt idx="5">
                  <c:v>12.371120000000701</c:v>
                </c:pt>
                <c:pt idx="6">
                  <c:v>34.849996000002648</c:v>
                </c:pt>
                <c:pt idx="7">
                  <c:v>2.6105799999995725</c:v>
                </c:pt>
                <c:pt idx="8">
                  <c:v>14.85578999999052</c:v>
                </c:pt>
                <c:pt idx="9">
                  <c:v>36.663940000001276</c:v>
                </c:pt>
                <c:pt idx="10">
                  <c:v>2.6947699999991528</c:v>
                </c:pt>
                <c:pt idx="11">
                  <c:v>10.064529999990555</c:v>
                </c:pt>
                <c:pt idx="12">
                  <c:v>-21.462409999990086</c:v>
                </c:pt>
                <c:pt idx="13">
                  <c:v>-35.420649999998204</c:v>
                </c:pt>
                <c:pt idx="14">
                  <c:v>25.405370000000403</c:v>
                </c:pt>
                <c:pt idx="15">
                  <c:v>16.525910000000295</c:v>
                </c:pt>
                <c:pt idx="16">
                  <c:v>57.19275000000016</c:v>
                </c:pt>
                <c:pt idx="17">
                  <c:v>91.485929999989821</c:v>
                </c:pt>
                <c:pt idx="18">
                  <c:v>88.844604999999774</c:v>
                </c:pt>
                <c:pt idx="19">
                  <c:v>124.47119000000021</c:v>
                </c:pt>
                <c:pt idx="20">
                  <c:v>66.785040000000208</c:v>
                </c:pt>
                <c:pt idx="21">
                  <c:v>89.226285000000189</c:v>
                </c:pt>
                <c:pt idx="22">
                  <c:v>39.21074500000077</c:v>
                </c:pt>
                <c:pt idx="23">
                  <c:v>3.6435000000000173</c:v>
                </c:pt>
                <c:pt idx="24">
                  <c:v>16.968500000000063</c:v>
                </c:pt>
                <c:pt idx="25">
                  <c:v>3.2072500000000446</c:v>
                </c:pt>
                <c:pt idx="26">
                  <c:v>8.3023500000000467</c:v>
                </c:pt>
              </c:numCache>
            </c:numRef>
          </c:val>
          <c:extLst>
            <c:ext xmlns:c16="http://schemas.microsoft.com/office/drawing/2014/chart" uri="{C3380CC4-5D6E-409C-BE32-E72D297353CC}">
              <c16:uniqueId val="{00000002-D7FB-4356-8F1C-D99DB3821A2C}"/>
            </c:ext>
          </c:extLst>
        </c:ser>
        <c:ser>
          <c:idx val="3"/>
          <c:order val="3"/>
          <c:tx>
            <c:strRef>
              <c:f>'---Summary results---'!$H$51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results---'!$I$51:$AI$51</c:f>
              <c:numCache>
                <c:formatCode>#,##0</c:formatCode>
                <c:ptCount val="27"/>
                <c:pt idx="0">
                  <c:v>-4.9848999999994703E-2</c:v>
                </c:pt>
                <c:pt idx="1">
                  <c:v>0.18124500000010357</c:v>
                </c:pt>
                <c:pt idx="2">
                  <c:v>1.0431139999998322</c:v>
                </c:pt>
                <c:pt idx="3">
                  <c:v>6.0652000000000044</c:v>
                </c:pt>
                <c:pt idx="4">
                  <c:v>-2.1807699999990007</c:v>
                </c:pt>
                <c:pt idx="5">
                  <c:v>-3.8085299999999904</c:v>
                </c:pt>
                <c:pt idx="6">
                  <c:v>1.4018100000000118</c:v>
                </c:pt>
                <c:pt idx="7">
                  <c:v>-48.492800000000102</c:v>
                </c:pt>
                <c:pt idx="8">
                  <c:v>-23.573879999999974</c:v>
                </c:pt>
                <c:pt idx="9">
                  <c:v>-29.170070000000123</c:v>
                </c:pt>
                <c:pt idx="10">
                  <c:v>-48.430300000000102</c:v>
                </c:pt>
                <c:pt idx="11">
                  <c:v>-15.875569999999925</c:v>
                </c:pt>
                <c:pt idx="12">
                  <c:v>-158.97974999999997</c:v>
                </c:pt>
                <c:pt idx="13">
                  <c:v>-119.33763000000101</c:v>
                </c:pt>
                <c:pt idx="14">
                  <c:v>-196.62924000000089</c:v>
                </c:pt>
                <c:pt idx="15">
                  <c:v>-217.23030000000006</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'---Summary results---'!$H$52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results---'!$I$52:$AI$52</c:f>
              <c:numCache>
                <c:formatCode>#,##0</c:formatCode>
                <c:ptCount val="27"/>
                <c:pt idx="0">
                  <c:v>-0.10265899929598277</c:v>
                </c:pt>
                <c:pt idx="1">
                  <c:v>-3.2361709585558174E-2</c:v>
                </c:pt>
                <c:pt idx="2">
                  <c:v>0.30184769680568024</c:v>
                </c:pt>
                <c:pt idx="3">
                  <c:v>18.810652764164047</c:v>
                </c:pt>
                <c:pt idx="4">
                  <c:v>-2.8896274957459696</c:v>
                </c:pt>
                <c:pt idx="5">
                  <c:v>-2.2696951401809997</c:v>
                </c:pt>
                <c:pt idx="6">
                  <c:v>18.70427772483589</c:v>
                </c:pt>
                <c:pt idx="7">
                  <c:v>49.976765299560611</c:v>
                </c:pt>
                <c:pt idx="8">
                  <c:v>32.179101940422015</c:v>
                </c:pt>
                <c:pt idx="9">
                  <c:v>23.430756174295766</c:v>
                </c:pt>
                <c:pt idx="10">
                  <c:v>28.693005248982445</c:v>
                </c:pt>
                <c:pt idx="11">
                  <c:v>-76.604515312063086</c:v>
                </c:pt>
                <c:pt idx="12">
                  <c:v>-47.387986994997391</c:v>
                </c:pt>
                <c:pt idx="13">
                  <c:v>-124.19498415862199</c:v>
                </c:pt>
                <c:pt idx="14">
                  <c:v>-98.238818503612947</c:v>
                </c:pt>
                <c:pt idx="15">
                  <c:v>-157.43004567577373</c:v>
                </c:pt>
                <c:pt idx="16">
                  <c:v>-202.282111079272</c:v>
                </c:pt>
                <c:pt idx="17">
                  <c:v>115.25282775895994</c:v>
                </c:pt>
                <c:pt idx="18">
                  <c:v>-485.31983512772194</c:v>
                </c:pt>
                <c:pt idx="19">
                  <c:v>-198.6467275452269</c:v>
                </c:pt>
                <c:pt idx="20">
                  <c:v>-344.51062722489951</c:v>
                </c:pt>
                <c:pt idx="21">
                  <c:v>-419.63099356353268</c:v>
                </c:pt>
                <c:pt idx="22">
                  <c:v>-137.77364930536169</c:v>
                </c:pt>
                <c:pt idx="23">
                  <c:v>-49.318774413746723</c:v>
                </c:pt>
                <c:pt idx="24">
                  <c:v>268.08745314663611</c:v>
                </c:pt>
                <c:pt idx="25">
                  <c:v>-218.87461753684329</c:v>
                </c:pt>
                <c:pt idx="26">
                  <c:v>382.27006967009584</c:v>
                </c:pt>
              </c:numCache>
            </c:numRef>
          </c:val>
          <c:extLst>
            <c:ext xmlns:c16="http://schemas.microsoft.com/office/drawing/2014/chart" uri="{C3380CC4-5D6E-409C-BE32-E72D297353CC}">
              <c16:uniqueId val="{00000004-D7FB-4356-8F1C-D99DB3821A2C}"/>
            </c:ext>
          </c:extLst>
        </c:ser>
        <c:ser>
          <c:idx val="5"/>
          <c:order val="5"/>
          <c:tx>
            <c:strRef>
              <c:f>'---Summary results---'!$H$53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results---'!$I$53:$AI$53</c:f>
              <c:numCache>
                <c:formatCode>#,##0</c:formatCode>
                <c:ptCount val="27"/>
                <c:pt idx="0">
                  <c:v>22.801109000003635</c:v>
                </c:pt>
                <c:pt idx="1">
                  <c:v>-348.26890700000331</c:v>
                </c:pt>
                <c:pt idx="2">
                  <c:v>-364.05609599999661</c:v>
                </c:pt>
                <c:pt idx="3">
                  <c:v>-567.08275699999831</c:v>
                </c:pt>
                <c:pt idx="4">
                  <c:v>-37.70707499999844</c:v>
                </c:pt>
                <c:pt idx="5">
                  <c:v>243.54586999999265</c:v>
                </c:pt>
                <c:pt idx="6">
                  <c:v>245.285861999997</c:v>
                </c:pt>
                <c:pt idx="7">
                  <c:v>263.35584799999924</c:v>
                </c:pt>
                <c:pt idx="8">
                  <c:v>280.11982600000192</c:v>
                </c:pt>
                <c:pt idx="9">
                  <c:v>132.68008600000212</c:v>
                </c:pt>
                <c:pt idx="10">
                  <c:v>80.431099000001268</c:v>
                </c:pt>
                <c:pt idx="11">
                  <c:v>31.843815999996878</c:v>
                </c:pt>
                <c:pt idx="12">
                  <c:v>58.643162000000302</c:v>
                </c:pt>
                <c:pt idx="13">
                  <c:v>110.36099299999296</c:v>
                </c:pt>
                <c:pt idx="14">
                  <c:v>-119.18426899999758</c:v>
                </c:pt>
                <c:pt idx="15">
                  <c:v>-183.32870999998886</c:v>
                </c:pt>
                <c:pt idx="16">
                  <c:v>-104.35022000000026</c:v>
                </c:pt>
                <c:pt idx="17">
                  <c:v>30.144678999997268</c:v>
                </c:pt>
                <c:pt idx="18">
                  <c:v>-392.969361999998</c:v>
                </c:pt>
                <c:pt idx="19">
                  <c:v>-369.80150500000309</c:v>
                </c:pt>
                <c:pt idx="20">
                  <c:v>-169.61244400000032</c:v>
                </c:pt>
                <c:pt idx="21">
                  <c:v>-426.10438999999678</c:v>
                </c:pt>
                <c:pt idx="22">
                  <c:v>189.10159199999907</c:v>
                </c:pt>
                <c:pt idx="23">
                  <c:v>494.95789999999761</c:v>
                </c:pt>
                <c:pt idx="24">
                  <c:v>186.16892000000007</c:v>
                </c:pt>
                <c:pt idx="25">
                  <c:v>202.46928600000319</c:v>
                </c:pt>
                <c:pt idx="26">
                  <c:v>349.64764999999898</c:v>
                </c:pt>
              </c:numCache>
            </c:numRef>
          </c:val>
          <c:extLst>
            <c:ext xmlns:c16="http://schemas.microsoft.com/office/drawing/2014/chart" uri="{C3380CC4-5D6E-409C-BE32-E72D297353CC}">
              <c16:uniqueId val="{00000005-D7FB-4356-8F1C-D99DB3821A2C}"/>
            </c:ext>
          </c:extLst>
        </c:ser>
        <c:ser>
          <c:idx val="6"/>
          <c:order val="6"/>
          <c:tx>
            <c:strRef>
              <c:f>'---Summary results---'!$H$54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results---'!$I$54:$AI$54</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D7FB-4356-8F1C-D99DB3821A2C}"/>
            </c:ext>
          </c:extLst>
        </c:ser>
        <c:ser>
          <c:idx val="7"/>
          <c:order val="7"/>
          <c:tx>
            <c:strRef>
              <c:f>'---Summary results---'!$H$55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results---'!$I$55:$AI$55</c:f>
              <c:numCache>
                <c:formatCode>#,##0</c:formatCode>
                <c:ptCount val="27"/>
                <c:pt idx="0">
                  <c:v>-1.3348690000057104</c:v>
                </c:pt>
                <c:pt idx="1">
                  <c:v>194.00005802221858</c:v>
                </c:pt>
                <c:pt idx="2">
                  <c:v>218.11035597018054</c:v>
                </c:pt>
                <c:pt idx="3">
                  <c:v>-94.92516558823263</c:v>
                </c:pt>
                <c:pt idx="4">
                  <c:v>564.75541405902186</c:v>
                </c:pt>
                <c:pt idx="5">
                  <c:v>26.001346450226265</c:v>
                </c:pt>
                <c:pt idx="6">
                  <c:v>-358.55605819527409</c:v>
                </c:pt>
                <c:pt idx="7">
                  <c:v>-79.645869492713246</c:v>
                </c:pt>
                <c:pt idx="8">
                  <c:v>-273.32036947975575</c:v>
                </c:pt>
                <c:pt idx="9">
                  <c:v>-589.32044199276424</c:v>
                </c:pt>
                <c:pt idx="10">
                  <c:v>-437.66772050043801</c:v>
                </c:pt>
                <c:pt idx="11">
                  <c:v>-514.5336128702329</c:v>
                </c:pt>
                <c:pt idx="12">
                  <c:v>-404.47843664561515</c:v>
                </c:pt>
                <c:pt idx="13">
                  <c:v>-460.14804259085213</c:v>
                </c:pt>
                <c:pt idx="14">
                  <c:v>726.58784504799405</c:v>
                </c:pt>
                <c:pt idx="15">
                  <c:v>1331.2832838622562</c:v>
                </c:pt>
                <c:pt idx="16">
                  <c:v>429.92541845736559</c:v>
                </c:pt>
                <c:pt idx="17">
                  <c:v>680.84134439993068</c:v>
                </c:pt>
                <c:pt idx="18">
                  <c:v>513.33103484258754</c:v>
                </c:pt>
                <c:pt idx="19">
                  <c:v>-109.12327002760139</c:v>
                </c:pt>
                <c:pt idx="20">
                  <c:v>-362.22761195202474</c:v>
                </c:pt>
                <c:pt idx="21">
                  <c:v>-334.01037364840158</c:v>
                </c:pt>
                <c:pt idx="22">
                  <c:v>-2405.671213028545</c:v>
                </c:pt>
                <c:pt idx="23">
                  <c:v>-2351.609313584835</c:v>
                </c:pt>
                <c:pt idx="24">
                  <c:v>-2556.2836877825612</c:v>
                </c:pt>
                <c:pt idx="25">
                  <c:v>-2420.6568774743646</c:v>
                </c:pt>
                <c:pt idx="26">
                  <c:v>-3274.0829010655871</c:v>
                </c:pt>
              </c:numCache>
            </c:numRef>
          </c:val>
          <c:extLst>
            <c:ext xmlns:c16="http://schemas.microsoft.com/office/drawing/2014/chart" uri="{C3380CC4-5D6E-409C-BE32-E72D297353CC}">
              <c16:uniqueId val="{00000007-D7FB-4356-8F1C-D99DB3821A2C}"/>
            </c:ext>
          </c:extLst>
        </c:ser>
        <c:ser>
          <c:idx val="8"/>
          <c:order val="8"/>
          <c:tx>
            <c:strRef>
              <c:f>'---Summary results---'!$H$56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results---'!$I$56:$AI$56</c:f>
              <c:numCache>
                <c:formatCode>#,##0</c:formatCode>
                <c:ptCount val="27"/>
                <c:pt idx="0">
                  <c:v>1.7248409999992873</c:v>
                </c:pt>
                <c:pt idx="1">
                  <c:v>2.3330018408159958E-2</c:v>
                </c:pt>
                <c:pt idx="2">
                  <c:v>20.096144522747636</c:v>
                </c:pt>
                <c:pt idx="3">
                  <c:v>37.69351540448406</c:v>
                </c:pt>
                <c:pt idx="4">
                  <c:v>40.830705372682132</c:v>
                </c:pt>
                <c:pt idx="5">
                  <c:v>-111.6185705077296</c:v>
                </c:pt>
                <c:pt idx="6">
                  <c:v>114.32297085367099</c:v>
                </c:pt>
                <c:pt idx="7">
                  <c:v>-60.536837734423898</c:v>
                </c:pt>
                <c:pt idx="8">
                  <c:v>-86.128102858492639</c:v>
                </c:pt>
                <c:pt idx="9">
                  <c:v>259.94037961139111</c:v>
                </c:pt>
                <c:pt idx="10">
                  <c:v>424.64852024869469</c:v>
                </c:pt>
                <c:pt idx="11">
                  <c:v>602.533363135728</c:v>
                </c:pt>
                <c:pt idx="12">
                  <c:v>664.89779265854304</c:v>
                </c:pt>
                <c:pt idx="13">
                  <c:v>771.02549750242179</c:v>
                </c:pt>
                <c:pt idx="14">
                  <c:v>-464.94286275789636</c:v>
                </c:pt>
                <c:pt idx="15">
                  <c:v>-1037.3378577757394</c:v>
                </c:pt>
                <c:pt idx="16">
                  <c:v>-506.2296860050119</c:v>
                </c:pt>
                <c:pt idx="17">
                  <c:v>-1168.0553575970553</c:v>
                </c:pt>
                <c:pt idx="18">
                  <c:v>-269.39474523624813</c:v>
                </c:pt>
                <c:pt idx="19">
                  <c:v>205.41072944557527</c:v>
                </c:pt>
                <c:pt idx="20">
                  <c:v>459.67232423255336</c:v>
                </c:pt>
                <c:pt idx="21">
                  <c:v>688.4565863753669</c:v>
                </c:pt>
                <c:pt idx="22">
                  <c:v>2353.0631968789967</c:v>
                </c:pt>
                <c:pt idx="23">
                  <c:v>1967.9663291048637</c:v>
                </c:pt>
                <c:pt idx="24">
                  <c:v>2044.4466186557256</c:v>
                </c:pt>
                <c:pt idx="25">
                  <c:v>2520.8346482433117</c:v>
                </c:pt>
                <c:pt idx="26">
                  <c:v>2895.2229746404919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'---Summary results---'!$H$57</c:f>
              <c:strCache>
                <c:ptCount val="1"/>
                <c:pt idx="0">
                  <c:v>Grid Battery</c:v>
                </c:pt>
              </c:strCache>
            </c:strRef>
          </c:tx>
          <c:spPr>
            <a:ln w="28575" cap="rnd">
              <a:solidFill>
                <a:srgbClr val="724BC3"/>
              </a:solidFill>
              <a:prstDash val="sysDot"/>
              <a:round/>
            </a:ln>
            <a:effectLst/>
          </c:spPr>
          <c:marker>
            <c:symbol val="none"/>
          </c:marker>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results---'!$I$57:$AI$57</c:f>
              <c:numCache>
                <c:formatCode>#,##0</c:formatCode>
                <c:ptCount val="27"/>
                <c:pt idx="0">
                  <c:v>-0.68702439999975695</c:v>
                </c:pt>
                <c:pt idx="1">
                  <c:v>-1.0394550248299197</c:v>
                </c:pt>
                <c:pt idx="2">
                  <c:v>-9.5102129238853195E-2</c:v>
                </c:pt>
                <c:pt idx="3">
                  <c:v>1.699547943431071</c:v>
                </c:pt>
                <c:pt idx="4">
                  <c:v>51.509521412041067</c:v>
                </c:pt>
                <c:pt idx="5">
                  <c:v>0.18869106110196299</c:v>
                </c:pt>
                <c:pt idx="6">
                  <c:v>-12.900782139960029</c:v>
                </c:pt>
                <c:pt idx="7">
                  <c:v>19.30871359629964</c:v>
                </c:pt>
                <c:pt idx="8">
                  <c:v>-0.2905420138995396</c:v>
                </c:pt>
                <c:pt idx="9">
                  <c:v>-80.284741927498544</c:v>
                </c:pt>
                <c:pt idx="10">
                  <c:v>89.255052918999354</c:v>
                </c:pt>
                <c:pt idx="11">
                  <c:v>127.55199444629761</c:v>
                </c:pt>
                <c:pt idx="12">
                  <c:v>494.4173872654992</c:v>
                </c:pt>
                <c:pt idx="13">
                  <c:v>522.92599914940547</c:v>
                </c:pt>
                <c:pt idx="14">
                  <c:v>64.433776646501428</c:v>
                </c:pt>
                <c:pt idx="15">
                  <c:v>46.728392967099353</c:v>
                </c:pt>
                <c:pt idx="16">
                  <c:v>45.422325104103948</c:v>
                </c:pt>
                <c:pt idx="17">
                  <c:v>17.376889977498649</c:v>
                </c:pt>
                <c:pt idx="18">
                  <c:v>1297.9927665235991</c:v>
                </c:pt>
                <c:pt idx="19">
                  <c:v>1201.1294825692021</c:v>
                </c:pt>
                <c:pt idx="20">
                  <c:v>1032.8657139601019</c:v>
                </c:pt>
                <c:pt idx="21">
                  <c:v>629.20716427780644</c:v>
                </c:pt>
                <c:pt idx="22">
                  <c:v>844.54947550051293</c:v>
                </c:pt>
                <c:pt idx="23">
                  <c:v>495.31057086359942</c:v>
                </c:pt>
                <c:pt idx="24">
                  <c:v>321.10778005859902</c:v>
                </c:pt>
                <c:pt idx="25">
                  <c:v>669.08332803970188</c:v>
                </c:pt>
                <c:pt idx="26">
                  <c:v>752.54929193999487</c:v>
                </c:pt>
              </c:numCache>
            </c:numRef>
          </c:val>
          <c:smooth val="0"/>
          <c:extLst>
            <c:ext xmlns:c16="http://schemas.microsoft.com/office/drawing/2014/chart" uri="{C3380CC4-5D6E-409C-BE32-E72D297353CC}">
              <c16:uniqueId val="{00000009-D7FB-4356-8F1C-D99DB3821A2C}"/>
            </c:ext>
          </c:extLst>
        </c:ser>
        <c:ser>
          <c:idx val="10"/>
          <c:order val="10"/>
          <c:tx>
            <c:strRef>
              <c:f>'---Summary results---'!$H$58</c:f>
              <c:strCache>
                <c:ptCount val="1"/>
                <c:pt idx="0">
                  <c:v>Pumped Hydro</c:v>
                </c:pt>
              </c:strCache>
            </c:strRef>
          </c:tx>
          <c:spPr>
            <a:ln w="28575" cap="rnd">
              <a:solidFill>
                <a:srgbClr val="87D3F2"/>
              </a:solidFill>
              <a:prstDash val="sysDot"/>
              <a:round/>
            </a:ln>
            <a:effectLst/>
          </c:spPr>
          <c:marker>
            <c:symbol val="none"/>
          </c:marker>
          <c:cat>
            <c:strRef>
              <c:f>'---Summary results---'!$I$47:$AI$47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results---'!$I$58:$AI$58</c:f>
              <c:numCache>
                <c:formatCode>#,##0</c:formatCode>
                <c:ptCount val="27"/>
                <c:pt idx="0">
                  <c:v>-0.14791999999999916</c:v>
                </c:pt>
                <c:pt idx="1">
                  <c:v>0.36493500000096901</c:v>
                </c:pt>
                <c:pt idx="2">
                  <c:v>3.8621087218302819</c:v>
                </c:pt>
                <c:pt idx="3">
                  <c:v>40.398859968270244</c:v>
                </c:pt>
                <c:pt idx="4">
                  <c:v>-20.680909147550665</c:v>
                </c:pt>
                <c:pt idx="5">
                  <c:v>-61.732296264511206</c:v>
                </c:pt>
                <c:pt idx="6">
                  <c:v>16.683542750000015</c:v>
                </c:pt>
                <c:pt idx="7">
                  <c:v>-26.996043294691844</c:v>
                </c:pt>
                <c:pt idx="8">
                  <c:v>-14.121629577910426</c:v>
                </c:pt>
                <c:pt idx="9">
                  <c:v>73.153326055508842</c:v>
                </c:pt>
                <c:pt idx="10">
                  <c:v>109.79025495759925</c:v>
                </c:pt>
                <c:pt idx="11">
                  <c:v>132.88464920505794</c:v>
                </c:pt>
                <c:pt idx="12">
                  <c:v>-71.05365699469985</c:v>
                </c:pt>
                <c:pt idx="13">
                  <c:v>-6.2151204784004221</c:v>
                </c:pt>
                <c:pt idx="14">
                  <c:v>-275.47702130400103</c:v>
                </c:pt>
                <c:pt idx="15">
                  <c:v>-267.31497485870023</c:v>
                </c:pt>
                <c:pt idx="16">
                  <c:v>-224.16151788089883</c:v>
                </c:pt>
                <c:pt idx="17">
                  <c:v>-129.69118813220121</c:v>
                </c:pt>
                <c:pt idx="18">
                  <c:v>-1237.986880807488</c:v>
                </c:pt>
                <c:pt idx="19">
                  <c:v>-1056.3562650057029</c:v>
                </c:pt>
                <c:pt idx="20">
                  <c:v>-958.48155882669198</c:v>
                </c:pt>
                <c:pt idx="21">
                  <c:v>-504.10407536519597</c:v>
                </c:pt>
                <c:pt idx="22">
                  <c:v>45.368726140000945</c:v>
                </c:pt>
                <c:pt idx="23">
                  <c:v>-164.66551326369699</c:v>
                </c:pt>
                <c:pt idx="24">
                  <c:v>-169.80259671799831</c:v>
                </c:pt>
                <c:pt idx="25">
                  <c:v>-287.949285005192</c:v>
                </c:pt>
                <c:pt idx="26">
                  <c:v>-149.40402635649116</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'---Summary results---'!$H$26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'---Summary results---'!$H$27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'---Summary results---'!$H$28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'---Summary results---'!$H$29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'---Summary results---'!$H$30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results---'!$I$30:$AI$30</c:f>
              <c:numCache>
                <c:formatCode>#,##0</c:formatCode>
                <c:ptCount val="27"/>
                <c:pt idx="0">
                  <c:v>0</c:v>
                </c:pt>
                <c:pt idx="1">
                  <c:v>5.4109828124637716E-4</c:v>
                </c:pt>
                <c:pt idx="2">
                  <c:v>5.4186890793062048E-4</c:v>
                </c:pt>
                <c:pt idx="3">
                  <c:v>3.6216760599927511E-4</c:v>
                </c:pt>
                <c:pt idx="4">
                  <c:v>3.6537911000777967E-4</c:v>
                </c:pt>
                <c:pt idx="5">
                  <c:v>32.728507004239873</c:v>
                </c:pt>
                <c:pt idx="6">
                  <c:v>32.728411655401942</c:v>
                </c:pt>
                <c:pt idx="7">
                  <c:v>32.728523427701475</c:v>
                </c:pt>
                <c:pt idx="8">
                  <c:v>32.728521957909834</c:v>
                </c:pt>
                <c:pt idx="9">
                  <c:v>32.728503422944414</c:v>
                </c:pt>
                <c:pt idx="10">
                  <c:v>32.728497031370352</c:v>
                </c:pt>
                <c:pt idx="11">
                  <c:v>32.728584281595431</c:v>
                </c:pt>
                <c:pt idx="12">
                  <c:v>30.946859919700728</c:v>
                </c:pt>
                <c:pt idx="13">
                  <c:v>30.946861897860799</c:v>
                </c:pt>
                <c:pt idx="14">
                  <c:v>115.00459431890886</c:v>
                </c:pt>
                <c:pt idx="15">
                  <c:v>115.00459456999124</c:v>
                </c:pt>
                <c:pt idx="16">
                  <c:v>115.00459295365908</c:v>
                </c:pt>
                <c:pt idx="17">
                  <c:v>115.00459343502007</c:v>
                </c:pt>
                <c:pt idx="18">
                  <c:v>-211.67146623491135</c:v>
                </c:pt>
                <c:pt idx="19">
                  <c:v>-192.74040486821832</c:v>
                </c:pt>
                <c:pt idx="20">
                  <c:v>-72.347733491667896</c:v>
                </c:pt>
                <c:pt idx="21">
                  <c:v>63.255437998568596</c:v>
                </c:pt>
                <c:pt idx="22">
                  <c:v>63.25543815041965</c:v>
                </c:pt>
                <c:pt idx="23">
                  <c:v>140.56028186673029</c:v>
                </c:pt>
                <c:pt idx="24">
                  <c:v>140.56028209673968</c:v>
                </c:pt>
                <c:pt idx="25">
                  <c:v>103.55545952871944</c:v>
                </c:pt>
                <c:pt idx="26">
                  <c:v>103.55546070933997</c:v>
                </c:pt>
              </c:numCache>
            </c:numRef>
          </c:val>
          <c:extLst>
            <c:ext xmlns:c16="http://schemas.microsoft.com/office/drawing/2014/chart" uri="{C3380CC4-5D6E-409C-BE32-E72D297353CC}">
              <c16:uniqueId val="{00000004-0E72-4887-A2B7-A5919BE9A033}"/>
            </c:ext>
          </c:extLst>
        </c:ser>
        <c:ser>
          <c:idx val="5"/>
          <c:order val="5"/>
          <c:tx>
            <c:strRef>
              <c:f>'---Summary results---'!$H$31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'---Summary results---'!$H$32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results---'!$I$32:$AI$32</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0E72-4887-A2B7-A5919BE9A033}"/>
            </c:ext>
          </c:extLst>
        </c:ser>
        <c:ser>
          <c:idx val="7"/>
          <c:order val="7"/>
          <c:tx>
            <c:strRef>
              <c:f>'---Summary results---'!$H$33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results---'!$I$33:$AI$33</c:f>
              <c:numCache>
                <c:formatCode>#,##0</c:formatCode>
                <c:ptCount val="27"/>
                <c:pt idx="0">
                  <c:v>0</c:v>
                </c:pt>
                <c:pt idx="1">
                  <c:v>50.363454239382918</c:v>
                </c:pt>
                <c:pt idx="2">
                  <c:v>49.204915745929611</c:v>
                </c:pt>
                <c:pt idx="3">
                  <c:v>-100.68865265108252</c:v>
                </c:pt>
                <c:pt idx="4">
                  <c:v>-369.38214323557622</c:v>
                </c:pt>
                <c:pt idx="5">
                  <c:v>-489.15345021327812</c:v>
                </c:pt>
                <c:pt idx="6">
                  <c:v>-764.48314421568284</c:v>
                </c:pt>
                <c:pt idx="7">
                  <c:v>-604.09171233235975</c:v>
                </c:pt>
                <c:pt idx="8">
                  <c:v>-723.33419762526319</c:v>
                </c:pt>
                <c:pt idx="9">
                  <c:v>-771.36154095840902</c:v>
                </c:pt>
                <c:pt idx="10">
                  <c:v>-662.13062779149186</c:v>
                </c:pt>
                <c:pt idx="11">
                  <c:v>-567.95117174451298</c:v>
                </c:pt>
                <c:pt idx="12">
                  <c:v>-638.37649637422874</c:v>
                </c:pt>
                <c:pt idx="13">
                  <c:v>-735.10126110144483</c:v>
                </c:pt>
                <c:pt idx="14">
                  <c:v>168.13209199027915</c:v>
                </c:pt>
                <c:pt idx="15">
                  <c:v>151.4680844673203</c:v>
                </c:pt>
                <c:pt idx="16">
                  <c:v>-104.0334839296338</c:v>
                </c:pt>
                <c:pt idx="17">
                  <c:v>-283.17366425006185</c:v>
                </c:pt>
                <c:pt idx="18">
                  <c:v>-111.41503001447563</c:v>
                </c:pt>
                <c:pt idx="19">
                  <c:v>-236.14283385797899</c:v>
                </c:pt>
                <c:pt idx="20">
                  <c:v>-243.9625995028473</c:v>
                </c:pt>
                <c:pt idx="21">
                  <c:v>-316.20120034960564</c:v>
                </c:pt>
                <c:pt idx="22">
                  <c:v>-822.30224110683048</c:v>
                </c:pt>
                <c:pt idx="23">
                  <c:v>-248.54908589296247</c:v>
                </c:pt>
                <c:pt idx="24">
                  <c:v>-203.24798577406909</c:v>
                </c:pt>
                <c:pt idx="25">
                  <c:v>26.251890275547339</c:v>
                </c:pt>
                <c:pt idx="26">
                  <c:v>-107.98563079863379</c:v>
                </c:pt>
              </c:numCache>
            </c:numRef>
          </c:val>
          <c:extLst>
            <c:ext xmlns:c16="http://schemas.microsoft.com/office/drawing/2014/chart" uri="{C3380CC4-5D6E-409C-BE32-E72D297353CC}">
              <c16:uniqueId val="{00000007-0E72-4887-A2B7-A5919BE9A033}"/>
            </c:ext>
          </c:extLst>
        </c:ser>
        <c:ser>
          <c:idx val="8"/>
          <c:order val="8"/>
          <c:tx>
            <c:strRef>
              <c:f>'---Summary results---'!$H$34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results---'!$I$34:$AI$34</c:f>
              <c:numCache>
                <c:formatCode>#,##0</c:formatCode>
                <c:ptCount val="27"/>
                <c:pt idx="0">
                  <c:v>0</c:v>
                </c:pt>
                <c:pt idx="1">
                  <c:v>1.4839789273537463E-3</c:v>
                </c:pt>
                <c:pt idx="2">
                  <c:v>16.461197039447143</c:v>
                </c:pt>
                <c:pt idx="3">
                  <c:v>16.461592157618725</c:v>
                </c:pt>
                <c:pt idx="4">
                  <c:v>16.466916968262012</c:v>
                </c:pt>
                <c:pt idx="5">
                  <c:v>-64.621507325557104</c:v>
                </c:pt>
                <c:pt idx="6">
                  <c:v>36.787147660234041</c:v>
                </c:pt>
                <c:pt idx="7">
                  <c:v>-78.652630756329017</c:v>
                </c:pt>
                <c:pt idx="8">
                  <c:v>-83.659461084611394</c:v>
                </c:pt>
                <c:pt idx="9">
                  <c:v>140.73282420832766</c:v>
                </c:pt>
                <c:pt idx="10">
                  <c:v>213.53821392201644</c:v>
                </c:pt>
                <c:pt idx="11">
                  <c:v>367.46862757175404</c:v>
                </c:pt>
                <c:pt idx="12">
                  <c:v>378.81661641892424</c:v>
                </c:pt>
                <c:pt idx="13">
                  <c:v>366.90727891884308</c:v>
                </c:pt>
                <c:pt idx="14">
                  <c:v>-217.11516763115651</c:v>
                </c:pt>
                <c:pt idx="15">
                  <c:v>-541.8130578163109</c:v>
                </c:pt>
                <c:pt idx="16">
                  <c:v>-201.56258746070671</c:v>
                </c:pt>
                <c:pt idx="17">
                  <c:v>-987.40506465785438</c:v>
                </c:pt>
                <c:pt idx="18">
                  <c:v>169.70167644901085</c:v>
                </c:pt>
                <c:pt idx="19">
                  <c:v>65.231918023600883</c:v>
                </c:pt>
                <c:pt idx="20">
                  <c:v>325.86030180945818</c:v>
                </c:pt>
                <c:pt idx="21">
                  <c:v>278.94772164577444</c:v>
                </c:pt>
                <c:pt idx="22">
                  <c:v>763.24648128708941</c:v>
                </c:pt>
                <c:pt idx="23">
                  <c:v>1054.8401076657465</c:v>
                </c:pt>
                <c:pt idx="24">
                  <c:v>1126.7119940091507</c:v>
                </c:pt>
                <c:pt idx="25">
                  <c:v>1527.8450300499389</c:v>
                </c:pt>
                <c:pt idx="26">
                  <c:v>1082.9384261222003</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'---Summary results---'!$H$35</c:f>
              <c:strCache>
                <c:ptCount val="1"/>
                <c:pt idx="0">
                  <c:v>Grid Battery</c:v>
                </c:pt>
              </c:strCache>
            </c:strRef>
          </c:tx>
          <c:spPr>
            <a:ln w="28575" cap="rnd">
              <a:solidFill>
                <a:srgbClr val="724BC3"/>
              </a:solidFill>
              <a:prstDash val="sysDot"/>
              <a:round/>
            </a:ln>
            <a:effectLst/>
          </c:spPr>
          <c:marker>
            <c:symbol val="none"/>
          </c:marker>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results---'!$I$35:$AI$35</c:f>
              <c:numCache>
                <c:formatCode>#,##0</c:formatCode>
                <c:ptCount val="27"/>
                <c:pt idx="0">
                  <c:v>0</c:v>
                </c:pt>
                <c:pt idx="1">
                  <c:v>8.8326943000538449E-4</c:v>
                </c:pt>
                <c:pt idx="2">
                  <c:v>-8.729642588605202E-4</c:v>
                </c:pt>
                <c:pt idx="3">
                  <c:v>3.2990441241054214E-5</c:v>
                </c:pt>
                <c:pt idx="4">
                  <c:v>25.02108756367852</c:v>
                </c:pt>
                <c:pt idx="5">
                  <c:v>-2.3944558415200845</c:v>
                </c:pt>
                <c:pt idx="6">
                  <c:v>-2.3943329483690832</c:v>
                </c:pt>
                <c:pt idx="7">
                  <c:v>13.813871431590542</c:v>
                </c:pt>
                <c:pt idx="8">
                  <c:v>2.6501910429401505</c:v>
                </c:pt>
                <c:pt idx="9">
                  <c:v>-62.066372813699672</c:v>
                </c:pt>
                <c:pt idx="10">
                  <c:v>11.202064023751518</c:v>
                </c:pt>
                <c:pt idx="11">
                  <c:v>11.202076337439394</c:v>
                </c:pt>
                <c:pt idx="12">
                  <c:v>278.99105042176052</c:v>
                </c:pt>
                <c:pt idx="13">
                  <c:v>278.99103291299798</c:v>
                </c:pt>
                <c:pt idx="14">
                  <c:v>44.235410686600517</c:v>
                </c:pt>
                <c:pt idx="15">
                  <c:v>44.235530955998001</c:v>
                </c:pt>
                <c:pt idx="16">
                  <c:v>-24.964069977189865</c:v>
                </c:pt>
                <c:pt idx="17">
                  <c:v>-80.018665043589863</c:v>
                </c:pt>
                <c:pt idx="18">
                  <c:v>715.88709292739804</c:v>
                </c:pt>
                <c:pt idx="19">
                  <c:v>553.73975304829582</c:v>
                </c:pt>
                <c:pt idx="20">
                  <c:v>546.26044151529641</c:v>
                </c:pt>
                <c:pt idx="21">
                  <c:v>129.45854462551142</c:v>
                </c:pt>
                <c:pt idx="22">
                  <c:v>91.095696633605257</c:v>
                </c:pt>
                <c:pt idx="23">
                  <c:v>64.524981462887808</c:v>
                </c:pt>
                <c:pt idx="24">
                  <c:v>39.504437483192305</c:v>
                </c:pt>
                <c:pt idx="25">
                  <c:v>234.19569489979403</c:v>
                </c:pt>
                <c:pt idx="26">
                  <c:v>184.55379403719417</c:v>
                </c:pt>
              </c:numCache>
            </c:numRef>
          </c:val>
          <c:smooth val="0"/>
          <c:extLst>
            <c:ext xmlns:c16="http://schemas.microsoft.com/office/drawing/2014/chart" uri="{C3380CC4-5D6E-409C-BE32-E72D297353CC}">
              <c16:uniqueId val="{00000009-0E72-4887-A2B7-A5919BE9A033}"/>
            </c:ext>
          </c:extLst>
        </c:ser>
        <c:ser>
          <c:idx val="10"/>
          <c:order val="10"/>
          <c:tx>
            <c:strRef>
              <c:f>'---Summary results---'!$H$36</c:f>
              <c:strCache>
                <c:ptCount val="1"/>
                <c:pt idx="0">
                  <c:v>Pumped Hydro</c:v>
                </c:pt>
              </c:strCache>
            </c:strRef>
          </c:tx>
          <c:spPr>
            <a:ln w="28575" cap="rnd">
              <a:solidFill>
                <a:srgbClr val="87D3F2"/>
              </a:solidFill>
              <a:prstDash val="sysDot"/>
              <a:round/>
            </a:ln>
            <a:effectLst/>
          </c:spPr>
          <c:marker>
            <c:symbol val="none"/>
          </c:marker>
          <c:cat>
            <c:strRef>
              <c:f>'---Summary results---'!$I$25:$AI$25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'---Summary results---'!$I$36:$AI$36</c:f>
              <c:numCache>
                <c:formatCode>#,##0</c:formatCode>
                <c:ptCount val="27"/>
                <c:pt idx="0">
                  <c:v>0</c:v>
                </c:pt>
                <c:pt idx="1">
                  <c:v>0</c:v>
                </c:pt>
                <c:pt idx="2">
                  <c:v>-7.7599788482984877E-4</c:v>
                </c:pt>
                <c:pt idx="3">
                  <c:v>-4.7277936914724705E-4</c:v>
                </c:pt>
                <c:pt idx="4">
                  <c:v>-3.7649027126462897E-4</c:v>
                </c:pt>
                <c:pt idx="5">
                  <c:v>-18.448622879418963</c:v>
                </c:pt>
                <c:pt idx="6">
                  <c:v>-18.448383762980939</c:v>
                </c:pt>
                <c:pt idx="7">
                  <c:v>8.3249099584199939</c:v>
                </c:pt>
                <c:pt idx="8">
                  <c:v>13.563342172050852</c:v>
                </c:pt>
                <c:pt idx="9">
                  <c:v>81.977262457970028</c:v>
                </c:pt>
                <c:pt idx="10">
                  <c:v>59.333149200900152</c:v>
                </c:pt>
                <c:pt idx="11">
                  <c:v>59.333422461892042</c:v>
                </c:pt>
                <c:pt idx="12">
                  <c:v>-37.146910001859396</c:v>
                </c:pt>
                <c:pt idx="13">
                  <c:v>-37.146894013159908</c:v>
                </c:pt>
                <c:pt idx="14">
                  <c:v>-194.76722159774999</c:v>
                </c:pt>
                <c:pt idx="15">
                  <c:v>-194.76722263679221</c:v>
                </c:pt>
                <c:pt idx="16">
                  <c:v>-211.19621099023152</c:v>
                </c:pt>
                <c:pt idx="17">
                  <c:v>-223.09946888808827</c:v>
                </c:pt>
                <c:pt idx="18">
                  <c:v>-556.29862502246942</c:v>
                </c:pt>
                <c:pt idx="19">
                  <c:v>-609.77668346069913</c:v>
                </c:pt>
                <c:pt idx="20">
                  <c:v>-613.28090604361114</c:v>
                </c:pt>
                <c:pt idx="21">
                  <c:v>-313.33191510560118</c:v>
                </c:pt>
                <c:pt idx="22">
                  <c:v>-94.594408170800307</c:v>
                </c:pt>
                <c:pt idx="23">
                  <c:v>-179.01961810186003</c:v>
                </c:pt>
                <c:pt idx="24">
                  <c:v>-179.01959059809997</c:v>
                </c:pt>
                <c:pt idx="25">
                  <c:v>-179.01930977464872</c:v>
                </c:pt>
                <c:pt idx="26">
                  <c:v>-179.01919981122774</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29116" y="817548"/>
          <a:ext cx="6398455" cy="4159465"/>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Western Renewables Link </a:t>
          </a:r>
          <a:r>
            <a:rPr lang="en-US" baseline="0">
              <a:solidFill>
                <a:schemeClr val="tx1"/>
              </a:solidFill>
              <a:latin typeface="EYInterstate Light" panose="02000506000000020004" pitchFamily="2" charset="0"/>
            </a:rPr>
            <a:t>(WRL) 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Step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AEMO</a:t>
          </a:r>
          <a:r>
            <a:rPr lang="en-US" sz="1800" b="0" kern="1200" baseline="0">
              <a:solidFill>
                <a:sysClr val="windowText" lastClr="000000"/>
              </a:solidFill>
              <a:latin typeface="EYInterstate" panose="02000503020000020004" pitchFamily="2" charset="0"/>
              <a:ea typeface="+mj-ea"/>
              <a:cs typeface="Arial" pitchFamily="34" charset="0"/>
            </a:rPr>
            <a:t> | 22 April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4296875" defaultRowHeight="13"/>
  <cols>
    <col min="1" max="14" width="8.54296875" style="1"/>
    <col min="15" max="15" width="18.54296875" style="1" customWidth="1"/>
    <col min="16" max="16" width="9.453125" style="1" customWidth="1"/>
    <col min="17" max="16384" width="8.54296875" style="1"/>
  </cols>
  <sheetData>
    <row r="1" spans="1:1">
      <c r="A1" s="1" t="s">
        <v>0</v>
      </c>
    </row>
    <row r="43" spans="15:15">
      <c r="O43" s="1" t="s">
        <v>0</v>
      </c>
    </row>
    <row r="44" spans="15:15">
      <c r="O44" s="1" t="s">
        <v>0</v>
      </c>
    </row>
  </sheetData>
  <sheetProtection algorithmName="SHA-512" hashValue="MHGWj4CXn6qKGb7ioi21g/mloVexUeJTwDheKchMSqqGUHaDbi1GYvBxSfOGESMclVjlGC7JlCU14ChGh1Ra5A==" saltValue="HSo94IYDL+l5KC6vkNC/7w==" spinCount="100000" sheet="1" objects="1" scenarios="1"/>
  <pageMargins left="0.45" right="0.45" top="0.45" bottom="0.45" header="0.25" footer="0.25"/>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53125" defaultRowHeight="14.5"/>
  <cols>
    <col min="1" max="2" width="16" style="6" customWidth="1"/>
    <col min="3" max="3" width="30.54296875" style="6" customWidth="1"/>
    <col min="4" max="4" width="16" style="6" customWidth="1"/>
    <col min="5" max="34" width="9.453125" style="6" customWidth="1"/>
    <col min="35" max="35" width="11.54296875" style="6" bestFit="1" customWidth="1"/>
    <col min="36" max="16384" width="9.453125" style="6"/>
  </cols>
  <sheetData>
    <row r="1" spans="1:33" s="10" customFormat="1" ht="23.25" customHeight="1">
      <c r="A1" s="9" t="s">
        <v>216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7" t="s">
        <v>123</v>
      </c>
    </row>
    <row r="3" spans="1:33" s="10" customFormat="1">
      <c r="A3" s="7" t="s">
        <v>217</v>
      </c>
      <c r="E3" s="33"/>
      <c r="F3" s="33"/>
      <c r="G3" s="33"/>
      <c r="H3" s="33"/>
      <c r="I3" s="33"/>
      <c r="J3" s="33"/>
      <c r="K3" s="33"/>
      <c r="L3" s="33"/>
      <c r="M3" s="33"/>
      <c r="N3" s="33"/>
      <c r="O3" s="33"/>
      <c r="P3" s="33"/>
      <c r="Q3" s="33"/>
      <c r="R3" s="33"/>
      <c r="S3" s="33"/>
      <c r="T3" s="33"/>
      <c r="U3" s="33"/>
      <c r="V3" s="33"/>
      <c r="W3" s="33"/>
      <c r="X3" s="33"/>
      <c r="Y3" s="33"/>
      <c r="Z3" s="33"/>
      <c r="AA3" s="33"/>
      <c r="AB3" s="33"/>
      <c r="AC3" s="33"/>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39</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1.0110944E-4</v>
      </c>
      <c r="S6" s="12">
        <v>1.2722661000000001E-4</v>
      </c>
      <c r="T6" s="12">
        <v>1.2800786E-4</v>
      </c>
      <c r="U6" s="12">
        <v>1.64201749999999E-4</v>
      </c>
      <c r="V6" s="12">
        <v>1.6442067999999999E-4</v>
      </c>
      <c r="W6" s="12">
        <v>1.6471376999999999E-4</v>
      </c>
      <c r="X6" s="12">
        <v>1.8512075E-4</v>
      </c>
      <c r="Y6" s="12">
        <v>2.04260099999999E-4</v>
      </c>
      <c r="Z6" s="12">
        <v>2.0456513E-4</v>
      </c>
      <c r="AA6" s="12">
        <v>2.0643231999999999E-4</v>
      </c>
      <c r="AB6" s="12">
        <v>2.5769182999999999E-4</v>
      </c>
      <c r="AC6" s="12">
        <v>2.5806892999999902E-4</v>
      </c>
      <c r="AD6" s="12">
        <v>2.8444087E-4</v>
      </c>
      <c r="AE6" s="12">
        <v>2.8486785999999999E-4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83.000106993684</v>
      </c>
      <c r="P7" s="12">
        <v>83.000107733074003</v>
      </c>
      <c r="Q7" s="12">
        <v>83.000107858099994</v>
      </c>
      <c r="R7" s="12">
        <v>83.000110751069997</v>
      </c>
      <c r="S7" s="12">
        <v>33.000147646789998</v>
      </c>
      <c r="T7" s="12">
        <v>33.000148046539998</v>
      </c>
      <c r="U7" s="12">
        <v>33.00018113646</v>
      </c>
      <c r="V7" s="12">
        <v>33.00018148457</v>
      </c>
      <c r="W7" s="12">
        <v>33.000181735380004</v>
      </c>
      <c r="X7" s="12">
        <v>33.000211539520002</v>
      </c>
      <c r="Y7" s="12">
        <v>33.000222786000002</v>
      </c>
      <c r="Z7" s="12">
        <v>33.00022303611</v>
      </c>
      <c r="AA7" s="12">
        <v>33.000224914710003</v>
      </c>
      <c r="AB7" s="12">
        <v>18.000294490200002</v>
      </c>
      <c r="AC7" s="12">
        <v>18.000294811669999</v>
      </c>
      <c r="AD7" s="12">
        <v>3.0957087E-4</v>
      </c>
      <c r="AE7" s="12">
        <v>3.1028963999999999E-4</v>
      </c>
      <c r="AF7" s="10"/>
      <c r="AG7" s="10"/>
    </row>
    <row r="8" spans="1:33">
      <c r="A8" s="11" t="s">
        <v>127</v>
      </c>
      <c r="B8" s="11" t="s">
        <v>133</v>
      </c>
      <c r="C8" s="11" t="s">
        <v>134</v>
      </c>
      <c r="D8" s="11" t="s">
        <v>130</v>
      </c>
      <c r="E8" s="12">
        <v>513.99700164794797</v>
      </c>
      <c r="F8" s="12">
        <v>513.99711184795797</v>
      </c>
      <c r="G8" s="12">
        <v>513.99716739501798</v>
      </c>
      <c r="H8" s="12">
        <v>513.99716892549793</v>
      </c>
      <c r="I8" s="12">
        <v>513.99716943902797</v>
      </c>
      <c r="J8" s="12">
        <v>513.99846442324792</v>
      </c>
      <c r="K8" s="12">
        <v>513.99846529504794</v>
      </c>
      <c r="L8" s="12">
        <v>513.99846784464796</v>
      </c>
      <c r="M8" s="12">
        <v>513.998468208448</v>
      </c>
      <c r="N8" s="12">
        <v>513.99847217784793</v>
      </c>
      <c r="O8" s="12">
        <v>513.99847678214792</v>
      </c>
      <c r="P8" s="12">
        <v>513.99847731194802</v>
      </c>
      <c r="Q8" s="12">
        <v>513.998477415048</v>
      </c>
      <c r="R8" s="12">
        <v>513.99847886544796</v>
      </c>
      <c r="S8" s="12">
        <v>617.97384664794799</v>
      </c>
      <c r="T8" s="12">
        <v>617.97384664794799</v>
      </c>
      <c r="U8" s="12">
        <v>646.32540164794796</v>
      </c>
      <c r="V8" s="12">
        <v>646.32540164794796</v>
      </c>
      <c r="W8" s="12">
        <v>646.32540164794796</v>
      </c>
      <c r="X8" s="12">
        <v>913.20570164794799</v>
      </c>
      <c r="Y8" s="12">
        <v>785.20570164794799</v>
      </c>
      <c r="Z8" s="12">
        <v>785.20570164794799</v>
      </c>
      <c r="AA8" s="12">
        <v>785.20570164794799</v>
      </c>
      <c r="AB8" s="12">
        <v>1501.5693016479481</v>
      </c>
      <c r="AC8" s="12">
        <v>1391.1693001220701</v>
      </c>
      <c r="AD8" s="12">
        <v>1391.1693001220701</v>
      </c>
      <c r="AE8" s="12">
        <v>1258.5723</v>
      </c>
      <c r="AF8" s="10"/>
      <c r="AG8" s="10"/>
    </row>
    <row r="9" spans="1:33">
      <c r="A9" s="11" t="s">
        <v>127</v>
      </c>
      <c r="B9" s="11" t="s">
        <v>135</v>
      </c>
      <c r="C9" s="11" t="s">
        <v>136</v>
      </c>
      <c r="D9" s="11" t="s">
        <v>130</v>
      </c>
      <c r="E9" s="12">
        <v>684.900001525878</v>
      </c>
      <c r="F9" s="12">
        <v>684.900109798843</v>
      </c>
      <c r="G9" s="12">
        <v>684.90016454077795</v>
      </c>
      <c r="H9" s="12">
        <v>684.90016803910805</v>
      </c>
      <c r="I9" s="12">
        <v>684.90016855965803</v>
      </c>
      <c r="J9" s="12">
        <v>684.90048655797796</v>
      </c>
      <c r="K9" s="12">
        <v>684.90048899817805</v>
      </c>
      <c r="L9" s="12">
        <v>684.90059528607799</v>
      </c>
      <c r="M9" s="12">
        <v>684.90059869807794</v>
      </c>
      <c r="N9" s="12">
        <v>684.90090844937799</v>
      </c>
      <c r="O9" s="12">
        <v>684.90095780783804</v>
      </c>
      <c r="P9" s="12">
        <v>684.90095845661801</v>
      </c>
      <c r="Q9" s="12">
        <v>684.90095854753804</v>
      </c>
      <c r="R9" s="12">
        <v>684.90096094467799</v>
      </c>
      <c r="S9" s="12">
        <v>684.90139259837804</v>
      </c>
      <c r="T9" s="12">
        <v>684.90169909327801</v>
      </c>
      <c r="U9" s="12">
        <v>684.90503404247795</v>
      </c>
      <c r="V9" s="12">
        <v>684.90503546987804</v>
      </c>
      <c r="W9" s="12">
        <v>684.90503608017798</v>
      </c>
      <c r="X9" s="12">
        <v>2377.3956015258782</v>
      </c>
      <c r="Y9" s="12">
        <v>2377.3956015258782</v>
      </c>
      <c r="Z9" s="12">
        <v>2334.8956015258782</v>
      </c>
      <c r="AA9" s="12">
        <v>2924.5072015258779</v>
      </c>
      <c r="AB9" s="12">
        <v>5411.4073015258782</v>
      </c>
      <c r="AC9" s="12">
        <v>5411.4073015258782</v>
      </c>
      <c r="AD9" s="12">
        <v>5855.1840000000002</v>
      </c>
      <c r="AE9" s="12">
        <v>5697.6840000000002</v>
      </c>
      <c r="AF9" s="10"/>
      <c r="AG9" s="10"/>
    </row>
    <row r="10" spans="1:33">
      <c r="A10" s="11" t="s">
        <v>127</v>
      </c>
      <c r="B10" s="11" t="s">
        <v>137</v>
      </c>
      <c r="C10" s="11" t="s">
        <v>138</v>
      </c>
      <c r="D10" s="11" t="s">
        <v>130</v>
      </c>
      <c r="E10" s="12">
        <v>14</v>
      </c>
      <c r="F10" s="12">
        <v>14.00010626215</v>
      </c>
      <c r="G10" s="12">
        <v>14.000192408129999</v>
      </c>
      <c r="H10" s="12">
        <v>14.00020470326</v>
      </c>
      <c r="I10" s="12">
        <v>14.000206470749999</v>
      </c>
      <c r="J10" s="12">
        <v>21.804857999999999</v>
      </c>
      <c r="K10" s="12">
        <v>21.8048587</v>
      </c>
      <c r="L10" s="12">
        <v>21.804860999999999</v>
      </c>
      <c r="M10" s="12">
        <v>21.804863000000001</v>
      </c>
      <c r="N10" s="12">
        <v>21.804867000000002</v>
      </c>
      <c r="O10" s="12">
        <v>21.804869700000001</v>
      </c>
      <c r="P10" s="12">
        <v>21.804871599999998</v>
      </c>
      <c r="Q10" s="12">
        <v>21.804871599999998</v>
      </c>
      <c r="R10" s="12">
        <v>21.804876299999989</v>
      </c>
      <c r="S10" s="12">
        <v>45.363731000000001</v>
      </c>
      <c r="T10" s="12">
        <v>45.363732999999996</v>
      </c>
      <c r="U10" s="12">
        <v>74.468709999999902</v>
      </c>
      <c r="V10" s="12">
        <v>74.468709999999902</v>
      </c>
      <c r="W10" s="12">
        <v>74.468709999999902</v>
      </c>
      <c r="X10" s="12">
        <v>74.468769999999893</v>
      </c>
      <c r="Y10" s="12">
        <v>62.139805000000003</v>
      </c>
      <c r="Z10" s="12">
        <v>62.139805000000003</v>
      </c>
      <c r="AA10" s="12">
        <v>81.080475000000007</v>
      </c>
      <c r="AB10" s="12">
        <v>90.042209999999997</v>
      </c>
      <c r="AC10" s="12">
        <v>90.042209999999997</v>
      </c>
      <c r="AD10" s="12">
        <v>90.042240000000007</v>
      </c>
      <c r="AE10" s="12">
        <v>90.042240000000007</v>
      </c>
      <c r="AF10" s="10"/>
      <c r="AG10" s="10"/>
    </row>
    <row r="11" spans="1:33">
      <c r="A11" s="11" t="s">
        <v>127</v>
      </c>
      <c r="B11" s="11" t="s">
        <v>139</v>
      </c>
      <c r="C11" s="11" t="s">
        <v>140</v>
      </c>
      <c r="D11" s="11" t="s">
        <v>130</v>
      </c>
      <c r="E11" s="12">
        <v>401.5</v>
      </c>
      <c r="F11" s="12">
        <v>401.50011489089002</v>
      </c>
      <c r="G11" s="12">
        <v>401.50019021462998</v>
      </c>
      <c r="H11" s="12">
        <v>401.50019191839999</v>
      </c>
      <c r="I11" s="12">
        <v>401.50019250484002</v>
      </c>
      <c r="J11" s="12">
        <v>401.50044761780998</v>
      </c>
      <c r="K11" s="12">
        <v>401.50080687704002</v>
      </c>
      <c r="L11" s="12">
        <v>401.50107017009998</v>
      </c>
      <c r="M11" s="12">
        <v>531.02738999999997</v>
      </c>
      <c r="N11" s="12">
        <v>807.85640000000001</v>
      </c>
      <c r="O11" s="12">
        <v>1276.9760999999999</v>
      </c>
      <c r="P11" s="12">
        <v>1276.9760999999999</v>
      </c>
      <c r="Q11" s="12">
        <v>1276.9760999999999</v>
      </c>
      <c r="R11" s="12">
        <v>1276.9760999999999</v>
      </c>
      <c r="S11" s="12">
        <v>3277.4189999999999</v>
      </c>
      <c r="T11" s="12">
        <v>3606.3314999999998</v>
      </c>
      <c r="U11" s="12">
        <v>5946.509</v>
      </c>
      <c r="V11" s="12">
        <v>7934.4994999999999</v>
      </c>
      <c r="W11" s="12">
        <v>7934.4994999999999</v>
      </c>
      <c r="X11" s="12">
        <v>7934.5</v>
      </c>
      <c r="Y11" s="12">
        <v>7934.5</v>
      </c>
      <c r="Z11" s="12">
        <v>7934.5</v>
      </c>
      <c r="AA11" s="12">
        <v>7934.5</v>
      </c>
      <c r="AB11" s="12">
        <v>7934.5</v>
      </c>
      <c r="AC11" s="12">
        <v>7934.5</v>
      </c>
      <c r="AD11" s="12">
        <v>7934.5</v>
      </c>
      <c r="AE11" s="12">
        <v>8005.7879999999996</v>
      </c>
      <c r="AF11" s="10"/>
      <c r="AG11" s="10"/>
    </row>
    <row r="12" spans="1:33">
      <c r="A12" s="11" t="s">
        <v>127</v>
      </c>
      <c r="B12" s="11" t="s">
        <v>141</v>
      </c>
      <c r="C12" s="11" t="s">
        <v>142</v>
      </c>
      <c r="D12" s="11" t="s">
        <v>130</v>
      </c>
      <c r="E12" s="12">
        <v>619.03000259399312</v>
      </c>
      <c r="F12" s="12">
        <v>619.03000259399312</v>
      </c>
      <c r="G12" s="12">
        <v>619.03011505065308</v>
      </c>
      <c r="H12" s="12">
        <v>619.03012728934311</v>
      </c>
      <c r="I12" s="12">
        <v>619.03013485738313</v>
      </c>
      <c r="J12" s="12">
        <v>619.03023332415307</v>
      </c>
      <c r="K12" s="12">
        <v>619.03023583421316</v>
      </c>
      <c r="L12" s="12">
        <v>619.03037267286311</v>
      </c>
      <c r="M12" s="12">
        <v>619.03048021849315</v>
      </c>
      <c r="N12" s="12">
        <v>619.03072494815308</v>
      </c>
      <c r="O12" s="12">
        <v>619.03073093079308</v>
      </c>
      <c r="P12" s="12">
        <v>619.03073275239308</v>
      </c>
      <c r="Q12" s="12">
        <v>619.03073287899315</v>
      </c>
      <c r="R12" s="12">
        <v>619.03074945393314</v>
      </c>
      <c r="S12" s="12">
        <v>619.04069428199307</v>
      </c>
      <c r="T12" s="12">
        <v>619.04069713999309</v>
      </c>
      <c r="U12" s="12">
        <v>651.91820859399309</v>
      </c>
      <c r="V12" s="12">
        <v>734.94140259399308</v>
      </c>
      <c r="W12" s="12">
        <v>830.13670259399305</v>
      </c>
      <c r="X12" s="12">
        <v>2819.0300025939932</v>
      </c>
      <c r="Y12" s="12">
        <v>2819.0300025939932</v>
      </c>
      <c r="Z12" s="12">
        <v>2819.0300025939932</v>
      </c>
      <c r="AA12" s="12">
        <v>2819.0300025939932</v>
      </c>
      <c r="AB12" s="12">
        <v>2819.0300025939932</v>
      </c>
      <c r="AC12" s="12">
        <v>2596.5300025939932</v>
      </c>
      <c r="AD12" s="12">
        <v>2596.5300025939932</v>
      </c>
      <c r="AE12" s="12">
        <v>2650.627501525878</v>
      </c>
      <c r="AF12" s="10"/>
      <c r="AG12" s="10"/>
    </row>
    <row r="13" spans="1:33">
      <c r="A13" s="11" t="s">
        <v>127</v>
      </c>
      <c r="B13" s="11" t="s">
        <v>143</v>
      </c>
      <c r="C13" s="11" t="s">
        <v>144</v>
      </c>
      <c r="D13" s="11" t="s">
        <v>130</v>
      </c>
      <c r="E13" s="12">
        <v>1330.5579986572259</v>
      </c>
      <c r="F13" s="12">
        <v>1476.5581064480559</v>
      </c>
      <c r="G13" s="12">
        <v>1476.5581849121559</v>
      </c>
      <c r="H13" s="12">
        <v>1476.5581909975458</v>
      </c>
      <c r="I13" s="12">
        <v>1476.5581990405158</v>
      </c>
      <c r="J13" s="12">
        <v>1668.6705586572259</v>
      </c>
      <c r="K13" s="12">
        <v>1668.6705786572259</v>
      </c>
      <c r="L13" s="12">
        <v>2381.6155586572258</v>
      </c>
      <c r="M13" s="12">
        <v>2678.3111986572258</v>
      </c>
      <c r="N13" s="12">
        <v>3102.6936986572259</v>
      </c>
      <c r="O13" s="12">
        <v>4143.1169986572258</v>
      </c>
      <c r="P13" s="12">
        <v>5001.6995986572256</v>
      </c>
      <c r="Q13" s="12">
        <v>5001.6995986572256</v>
      </c>
      <c r="R13" s="12">
        <v>4880.6995986572256</v>
      </c>
      <c r="S13" s="12">
        <v>5091.540198657226</v>
      </c>
      <c r="T13" s="12">
        <v>5091.540198657226</v>
      </c>
      <c r="U13" s="12">
        <v>7610.6049986572252</v>
      </c>
      <c r="V13" s="12">
        <v>7610.6049986572252</v>
      </c>
      <c r="W13" s="12">
        <v>7610.6049986572252</v>
      </c>
      <c r="X13" s="12">
        <v>8347.5579986572266</v>
      </c>
      <c r="Y13" s="12">
        <v>8322.5579986572266</v>
      </c>
      <c r="Z13" s="12">
        <v>8163.9580001831055</v>
      </c>
      <c r="AA13" s="12">
        <v>8131.8540000915527</v>
      </c>
      <c r="AB13" s="12">
        <v>7882.5</v>
      </c>
      <c r="AC13" s="12">
        <v>7482.5</v>
      </c>
      <c r="AD13" s="12">
        <v>7795.34</v>
      </c>
      <c r="AE13" s="12">
        <v>10087.540000000001</v>
      </c>
      <c r="AF13" s="10"/>
      <c r="AG13" s="10"/>
    </row>
    <row r="14" spans="1:33">
      <c r="A14" s="11" t="s">
        <v>127</v>
      </c>
      <c r="B14" s="11" t="s">
        <v>145</v>
      </c>
      <c r="C14" s="11" t="s">
        <v>146</v>
      </c>
      <c r="D14" s="11" t="s">
        <v>130</v>
      </c>
      <c r="E14" s="12">
        <v>0</v>
      </c>
      <c r="F14" s="12">
        <v>1.00069534E-4</v>
      </c>
      <c r="G14" s="12">
        <v>1.6333567E-4</v>
      </c>
      <c r="H14" s="12">
        <v>1.8308128E-4</v>
      </c>
      <c r="I14" s="12">
        <v>1.8479368000000001E-4</v>
      </c>
      <c r="J14" s="12">
        <v>4.2127472000000002E-4</v>
      </c>
      <c r="K14" s="12">
        <v>32.85566</v>
      </c>
      <c r="L14" s="12">
        <v>61.686390000000003</v>
      </c>
      <c r="M14" s="12">
        <v>182.17526000000001</v>
      </c>
      <c r="N14" s="12">
        <v>182.17527999999999</v>
      </c>
      <c r="O14" s="12">
        <v>210.61222999999899</v>
      </c>
      <c r="P14" s="12">
        <v>210.61223999999899</v>
      </c>
      <c r="Q14" s="12">
        <v>210.61223999999899</v>
      </c>
      <c r="R14" s="12">
        <v>210.61223999999899</v>
      </c>
      <c r="S14" s="12">
        <v>298.56569999999999</v>
      </c>
      <c r="T14" s="12">
        <v>298.56576999999999</v>
      </c>
      <c r="U14" s="12">
        <v>2374.7239</v>
      </c>
      <c r="V14" s="12">
        <v>3122.4346</v>
      </c>
      <c r="W14" s="12">
        <v>3122.4346</v>
      </c>
      <c r="X14" s="12">
        <v>6100</v>
      </c>
      <c r="Y14" s="12">
        <v>6100</v>
      </c>
      <c r="Z14" s="12">
        <v>6100</v>
      </c>
      <c r="AA14" s="12">
        <v>6184.6130000000003</v>
      </c>
      <c r="AB14" s="12">
        <v>6410.5369999999903</v>
      </c>
      <c r="AC14" s="12">
        <v>6932.7313999999997</v>
      </c>
      <c r="AD14" s="12">
        <v>8321.1819999999898</v>
      </c>
      <c r="AE14" s="12">
        <v>8999.1290000000008</v>
      </c>
      <c r="AF14" s="10"/>
      <c r="AG14" s="10"/>
    </row>
    <row r="15" spans="1:33">
      <c r="A15" s="11" t="s">
        <v>147</v>
      </c>
      <c r="B15" s="11" t="s">
        <v>148</v>
      </c>
      <c r="C15" s="11" t="s">
        <v>149</v>
      </c>
      <c r="D15" s="11" t="s">
        <v>130</v>
      </c>
      <c r="E15" s="12">
        <v>166</v>
      </c>
      <c r="F15" s="12">
        <v>166.00017325478001</v>
      </c>
      <c r="G15" s="12">
        <v>166.00021344626001</v>
      </c>
      <c r="H15" s="12">
        <v>166.00021427697999</v>
      </c>
      <c r="I15" s="12">
        <v>166.00186504889999</v>
      </c>
      <c r="J15" s="12">
        <v>175.050389</v>
      </c>
      <c r="K15" s="12">
        <v>181.93560400000001</v>
      </c>
      <c r="L15" s="12">
        <v>188.19026400000001</v>
      </c>
      <c r="M15" s="12">
        <v>188.190268</v>
      </c>
      <c r="N15" s="12">
        <v>189.90817799999999</v>
      </c>
      <c r="O15" s="12">
        <v>189.90817799999999</v>
      </c>
      <c r="P15" s="12">
        <v>189.9081799999999</v>
      </c>
      <c r="Q15" s="12">
        <v>189.9081799999999</v>
      </c>
      <c r="R15" s="12">
        <v>189.90818200000001</v>
      </c>
      <c r="S15" s="12">
        <v>203.25009</v>
      </c>
      <c r="T15" s="12">
        <v>204.40004299999998</v>
      </c>
      <c r="U15" s="12">
        <v>241.42074600000001</v>
      </c>
      <c r="V15" s="12">
        <v>258.70888000000002</v>
      </c>
      <c r="W15" s="12">
        <v>260.61086999999992</v>
      </c>
      <c r="X15" s="12">
        <v>260.61086999999992</v>
      </c>
      <c r="Y15" s="12">
        <v>268.85064</v>
      </c>
      <c r="Z15" s="12">
        <v>268.85064</v>
      </c>
      <c r="AA15" s="12">
        <v>268.85064</v>
      </c>
      <c r="AB15" s="12">
        <v>275.68279999999999</v>
      </c>
      <c r="AC15" s="12">
        <v>275.68285000000003</v>
      </c>
      <c r="AD15" s="12">
        <v>276.25414999999998</v>
      </c>
      <c r="AE15" s="12">
        <v>276.25418000000002</v>
      </c>
      <c r="AF15" s="10"/>
      <c r="AG15" s="10"/>
    </row>
    <row r="16" spans="1:33">
      <c r="A16" s="11" t="s">
        <v>147</v>
      </c>
      <c r="B16" s="11" t="s">
        <v>150</v>
      </c>
      <c r="C16" s="11" t="s">
        <v>151</v>
      </c>
      <c r="D16" s="11" t="s">
        <v>130</v>
      </c>
      <c r="E16" s="12">
        <v>555</v>
      </c>
      <c r="F16" s="12">
        <v>555.00012684516003</v>
      </c>
      <c r="G16" s="12">
        <v>555.00012912769</v>
      </c>
      <c r="H16" s="12">
        <v>555.00013034699998</v>
      </c>
      <c r="I16" s="12">
        <v>555.00060844979998</v>
      </c>
      <c r="J16" s="12">
        <v>555.00061268119998</v>
      </c>
      <c r="K16" s="12">
        <v>555.00112016770004</v>
      </c>
      <c r="L16" s="12">
        <v>861.86446999999998</v>
      </c>
      <c r="M16" s="12">
        <v>861.86446999999998</v>
      </c>
      <c r="N16" s="12">
        <v>861.86446999999998</v>
      </c>
      <c r="O16" s="12">
        <v>861.86462000000006</v>
      </c>
      <c r="P16" s="12">
        <v>861.86464999999998</v>
      </c>
      <c r="Q16" s="12">
        <v>861.86464999999998</v>
      </c>
      <c r="R16" s="12">
        <v>861.86519999999996</v>
      </c>
      <c r="S16" s="12">
        <v>2445.7335000000003</v>
      </c>
      <c r="T16" s="12">
        <v>2445.7335000000003</v>
      </c>
      <c r="U16" s="12">
        <v>2708.2669999999998</v>
      </c>
      <c r="V16" s="12">
        <v>3540.0001999999999</v>
      </c>
      <c r="W16" s="12">
        <v>3540.0001999999999</v>
      </c>
      <c r="X16" s="12">
        <v>3548.7817</v>
      </c>
      <c r="Y16" s="12">
        <v>3528.7817</v>
      </c>
      <c r="Z16" s="12">
        <v>3528.7817</v>
      </c>
      <c r="AA16" s="12">
        <v>3528.7817</v>
      </c>
      <c r="AB16" s="12">
        <v>3775.34</v>
      </c>
      <c r="AC16" s="12">
        <v>3775.34</v>
      </c>
      <c r="AD16" s="12">
        <v>3775.34</v>
      </c>
      <c r="AE16" s="12">
        <v>6664.1</v>
      </c>
      <c r="AF16" s="10"/>
      <c r="AG16" s="10"/>
    </row>
    <row r="17" spans="1:33">
      <c r="A17" s="11" t="s">
        <v>147</v>
      </c>
      <c r="B17" s="11" t="s">
        <v>152</v>
      </c>
      <c r="C17" s="11" t="s">
        <v>153</v>
      </c>
      <c r="D17" s="11" t="s">
        <v>130</v>
      </c>
      <c r="E17" s="12">
        <v>826.97900390624864</v>
      </c>
      <c r="F17" s="12">
        <v>906.98061480714864</v>
      </c>
      <c r="G17" s="12">
        <v>1755.5834039062488</v>
      </c>
      <c r="H17" s="12">
        <v>1755.5834339062485</v>
      </c>
      <c r="I17" s="12">
        <v>1755.5834339062485</v>
      </c>
      <c r="J17" s="12">
        <v>1755.5834339062485</v>
      </c>
      <c r="K17" s="12">
        <v>2240.3374039062487</v>
      </c>
      <c r="L17" s="12">
        <v>3576.8848039062486</v>
      </c>
      <c r="M17" s="12">
        <v>3576.8848039062486</v>
      </c>
      <c r="N17" s="12">
        <v>3576.8848039062486</v>
      </c>
      <c r="O17" s="12">
        <v>4304.6970039062489</v>
      </c>
      <c r="P17" s="12">
        <v>4304.6970039062489</v>
      </c>
      <c r="Q17" s="12">
        <v>4304.6970039062489</v>
      </c>
      <c r="R17" s="12">
        <v>4304.6970039062489</v>
      </c>
      <c r="S17" s="12">
        <v>4459.8257039062482</v>
      </c>
      <c r="T17" s="12">
        <v>5152.7134039062494</v>
      </c>
      <c r="U17" s="12">
        <v>7104.6113039062493</v>
      </c>
      <c r="V17" s="12">
        <v>7104.6113039062493</v>
      </c>
      <c r="W17" s="12">
        <v>7104.6113039062493</v>
      </c>
      <c r="X17" s="12">
        <v>7654.9540023803711</v>
      </c>
      <c r="Y17" s="12">
        <v>8069.1200023803704</v>
      </c>
      <c r="Z17" s="12">
        <v>8069.1200023803704</v>
      </c>
      <c r="AA17" s="12">
        <v>8069.1205023803705</v>
      </c>
      <c r="AB17" s="12">
        <v>9986.2020023803707</v>
      </c>
      <c r="AC17" s="12">
        <v>11235.723002380371</v>
      </c>
      <c r="AD17" s="12">
        <v>11943.658002380371</v>
      </c>
      <c r="AE17" s="12">
        <v>11740.618001464843</v>
      </c>
      <c r="AF17" s="10"/>
      <c r="AG17" s="10"/>
    </row>
    <row r="18" spans="1:33">
      <c r="A18" s="11" t="s">
        <v>147</v>
      </c>
      <c r="B18" s="11" t="s">
        <v>154</v>
      </c>
      <c r="C18" s="11" t="s">
        <v>155</v>
      </c>
      <c r="D18" s="11" t="s">
        <v>130</v>
      </c>
      <c r="E18" s="12">
        <v>53</v>
      </c>
      <c r="F18" s="12">
        <v>53</v>
      </c>
      <c r="G18" s="12">
        <v>53</v>
      </c>
      <c r="H18" s="12">
        <v>53.000130596639998</v>
      </c>
      <c r="I18" s="12">
        <v>53.000147358200003</v>
      </c>
      <c r="J18" s="12">
        <v>53.000254059939998</v>
      </c>
      <c r="K18" s="12">
        <v>53.000301421240003</v>
      </c>
      <c r="L18" s="12">
        <v>53.000405516969998</v>
      </c>
      <c r="M18" s="12">
        <v>53.000405867380003</v>
      </c>
      <c r="N18" s="12">
        <v>53.000420810329999</v>
      </c>
      <c r="O18" s="12">
        <v>53.000421233159997</v>
      </c>
      <c r="P18" s="12">
        <v>53.000703597559998</v>
      </c>
      <c r="Q18" s="12">
        <v>53.000703682000001</v>
      </c>
      <c r="R18" s="12">
        <v>53.000704692799999</v>
      </c>
      <c r="S18" s="12">
        <v>53.001162891</v>
      </c>
      <c r="T18" s="12">
        <v>53.017120077999998</v>
      </c>
      <c r="U18" s="12">
        <v>173.11371</v>
      </c>
      <c r="V18" s="12">
        <v>219.05779999999999</v>
      </c>
      <c r="W18" s="12">
        <v>219.05779999999999</v>
      </c>
      <c r="X18" s="12">
        <v>269.02463999999901</v>
      </c>
      <c r="Y18" s="12">
        <v>322.03348</v>
      </c>
      <c r="Z18" s="12">
        <v>322.03348</v>
      </c>
      <c r="AA18" s="12">
        <v>322.03348</v>
      </c>
      <c r="AB18" s="12">
        <v>322.03348</v>
      </c>
      <c r="AC18" s="12">
        <v>322.03348</v>
      </c>
      <c r="AD18" s="12">
        <v>327.67572000000001</v>
      </c>
      <c r="AE18" s="12">
        <v>332.822079999999</v>
      </c>
      <c r="AF18" s="10"/>
      <c r="AG18" s="10"/>
    </row>
    <row r="19" spans="1:33">
      <c r="A19" s="11" t="s">
        <v>147</v>
      </c>
      <c r="B19" s="11" t="s">
        <v>156</v>
      </c>
      <c r="C19" s="11" t="s">
        <v>157</v>
      </c>
      <c r="D19" s="11" t="s">
        <v>130</v>
      </c>
      <c r="E19" s="12">
        <v>1246.3999938964812</v>
      </c>
      <c r="F19" s="12">
        <v>1500.4999999999959</v>
      </c>
      <c r="G19" s="12">
        <v>1500.5368556599958</v>
      </c>
      <c r="H19" s="12">
        <v>1500.536862459996</v>
      </c>
      <c r="I19" s="12">
        <v>1500.536865982996</v>
      </c>
      <c r="J19" s="12">
        <v>1500.5369446899958</v>
      </c>
      <c r="K19" s="12">
        <v>1500.5370011259959</v>
      </c>
      <c r="L19" s="12">
        <v>1500.537005799996</v>
      </c>
      <c r="M19" s="12">
        <v>1500.537005971996</v>
      </c>
      <c r="N19" s="12">
        <v>1500.5454389599959</v>
      </c>
      <c r="O19" s="12">
        <v>1500.5454390459959</v>
      </c>
      <c r="P19" s="12">
        <v>1500.545439462996</v>
      </c>
      <c r="Q19" s="12">
        <v>1500.545439509996</v>
      </c>
      <c r="R19" s="12">
        <v>1500.545439999996</v>
      </c>
      <c r="S19" s="12">
        <v>1859.817959999996</v>
      </c>
      <c r="T19" s="12">
        <v>1709.5185969482391</v>
      </c>
      <c r="U19" s="12">
        <v>1953.048446948239</v>
      </c>
      <c r="V19" s="12">
        <v>2288.4220469482389</v>
      </c>
      <c r="W19" s="12">
        <v>2288.4220469482389</v>
      </c>
      <c r="X19" s="12">
        <v>2288.4220469482389</v>
      </c>
      <c r="Y19" s="12">
        <v>2288.4220469482389</v>
      </c>
      <c r="Z19" s="12">
        <v>2288.4220469482389</v>
      </c>
      <c r="AA19" s="12">
        <v>2288.4220469482389</v>
      </c>
      <c r="AB19" s="12">
        <v>2288.4220469482389</v>
      </c>
      <c r="AC19" s="12">
        <v>2288.4220469482389</v>
      </c>
      <c r="AD19" s="12">
        <v>2288.4220469482389</v>
      </c>
      <c r="AE19" s="12">
        <v>2101.860593286131</v>
      </c>
      <c r="AF19" s="10"/>
      <c r="AG19" s="10"/>
    </row>
    <row r="20" spans="1:33">
      <c r="A20" s="11" t="s">
        <v>147</v>
      </c>
      <c r="B20" s="11" t="s">
        <v>158</v>
      </c>
      <c r="C20" s="11" t="s">
        <v>159</v>
      </c>
      <c r="D20" s="11" t="s">
        <v>130</v>
      </c>
      <c r="E20" s="12">
        <v>302.67200088500971</v>
      </c>
      <c r="F20" s="12">
        <v>682.67212455874972</v>
      </c>
      <c r="G20" s="12">
        <v>682.6721632732698</v>
      </c>
      <c r="H20" s="12">
        <v>682.67218255192972</v>
      </c>
      <c r="I20" s="12">
        <v>682.67221399319976</v>
      </c>
      <c r="J20" s="12">
        <v>1310.5331508850097</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1710.6721008850097</v>
      </c>
      <c r="U20" s="12">
        <v>1710.6721008850097</v>
      </c>
      <c r="V20" s="12">
        <v>1843.0804008850098</v>
      </c>
      <c r="W20" s="12">
        <v>3342.3637008850096</v>
      </c>
      <c r="X20" s="12">
        <v>3342.3637008850096</v>
      </c>
      <c r="Y20" s="12">
        <v>3342.3637008850096</v>
      </c>
      <c r="Z20" s="12">
        <v>3342.3637008850096</v>
      </c>
      <c r="AA20" s="12">
        <v>3342.3637008850096</v>
      </c>
      <c r="AB20" s="12">
        <v>3342.3640008850098</v>
      </c>
      <c r="AC20" s="12">
        <v>3342.3640008850098</v>
      </c>
      <c r="AD20" s="12">
        <v>3342.3640008850098</v>
      </c>
      <c r="AE20" s="12">
        <v>3342.3640008850098</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2.4665655999999998E-4</v>
      </c>
      <c r="G23" s="12">
        <v>2.47883199999999E-4</v>
      </c>
      <c r="H23" s="12">
        <v>2.5411436000000003E-4</v>
      </c>
      <c r="I23" s="12">
        <v>2.5436482999999899E-4</v>
      </c>
      <c r="J23" s="12">
        <v>2.5701027999999997E-4</v>
      </c>
      <c r="K23" s="12">
        <v>2.8453199999999999E-4</v>
      </c>
      <c r="L23" s="12">
        <v>7.5814844000000002E-4</v>
      </c>
      <c r="M23" s="12">
        <v>7.582709E-4</v>
      </c>
      <c r="N23" s="12">
        <v>1000</v>
      </c>
      <c r="O23" s="12">
        <v>1000</v>
      </c>
      <c r="P23" s="12">
        <v>1000</v>
      </c>
      <c r="Q23" s="12">
        <v>1000</v>
      </c>
      <c r="R23" s="12">
        <v>1000</v>
      </c>
      <c r="S23" s="12">
        <v>1201.7855</v>
      </c>
      <c r="T23" s="12">
        <v>1201.7855999999999</v>
      </c>
      <c r="U23" s="12">
        <v>1224.8782000000001</v>
      </c>
      <c r="V23" s="12">
        <v>1882.0708999999999</v>
      </c>
      <c r="W23" s="12">
        <v>3372.6196</v>
      </c>
      <c r="X23" s="12">
        <v>3372.6196</v>
      </c>
      <c r="Y23" s="12">
        <v>3558.3544999999999</v>
      </c>
      <c r="Z23" s="12">
        <v>3558.3544999999999</v>
      </c>
      <c r="AA23" s="12">
        <v>3767.0432000000001</v>
      </c>
      <c r="AB23" s="12">
        <v>3892.9</v>
      </c>
      <c r="AC23" s="12">
        <v>3892.9</v>
      </c>
      <c r="AD23" s="12">
        <v>3892.9</v>
      </c>
      <c r="AE23" s="12">
        <v>3892.9</v>
      </c>
      <c r="AF23" s="10"/>
      <c r="AG23" s="10"/>
    </row>
    <row r="24" spans="1:33">
      <c r="A24" s="11" t="s">
        <v>164</v>
      </c>
      <c r="B24" s="11" t="s">
        <v>167</v>
      </c>
      <c r="C24" s="11" t="s">
        <v>168</v>
      </c>
      <c r="D24" s="11" t="s">
        <v>130</v>
      </c>
      <c r="E24" s="12">
        <v>679.09299850463776</v>
      </c>
      <c r="F24" s="12">
        <v>679.09299850463776</v>
      </c>
      <c r="G24" s="12">
        <v>679.09299850463776</v>
      </c>
      <c r="H24" s="12">
        <v>679.09311878407777</v>
      </c>
      <c r="I24" s="12">
        <v>679.09311928156171</v>
      </c>
      <c r="J24" s="12">
        <v>679.09311986536773</v>
      </c>
      <c r="K24" s="12">
        <v>679.09312237651773</v>
      </c>
      <c r="L24" s="12">
        <v>679.09316177227777</v>
      </c>
      <c r="M24" s="12">
        <v>679.09316201615775</v>
      </c>
      <c r="N24" s="12">
        <v>679.09321583185772</v>
      </c>
      <c r="O24" s="12">
        <v>679.0932172479778</v>
      </c>
      <c r="P24" s="12">
        <v>679.09337298976777</v>
      </c>
      <c r="Q24" s="12">
        <v>679.09337317238771</v>
      </c>
      <c r="R24" s="12">
        <v>679.09337545287781</v>
      </c>
      <c r="S24" s="12">
        <v>679.09355976773782</v>
      </c>
      <c r="T24" s="12">
        <v>679.0942787372378</v>
      </c>
      <c r="U24" s="12">
        <v>708.99782550463772</v>
      </c>
      <c r="V24" s="12">
        <v>710.90306650463765</v>
      </c>
      <c r="W24" s="12">
        <v>710.90307050463764</v>
      </c>
      <c r="X24" s="12">
        <v>840.21131850463678</v>
      </c>
      <c r="Y24" s="12">
        <v>900.40937850463672</v>
      </c>
      <c r="Z24" s="12">
        <v>900.40937850463672</v>
      </c>
      <c r="AA24" s="12">
        <v>869.30637786376758</v>
      </c>
      <c r="AB24" s="12">
        <v>869.30637786376758</v>
      </c>
      <c r="AC24" s="12">
        <v>869.30637786376758</v>
      </c>
      <c r="AD24" s="12">
        <v>881.79099450683566</v>
      </c>
      <c r="AE24" s="12">
        <v>790.82873755859373</v>
      </c>
      <c r="AF24" s="10"/>
      <c r="AG24" s="10"/>
    </row>
    <row r="25" spans="1:33">
      <c r="A25" s="11" t="s">
        <v>164</v>
      </c>
      <c r="B25" s="11" t="s">
        <v>169</v>
      </c>
      <c r="C25" s="11" t="s">
        <v>170</v>
      </c>
      <c r="D25" s="11" t="s">
        <v>130</v>
      </c>
      <c r="E25" s="12">
        <v>0</v>
      </c>
      <c r="F25" s="12">
        <v>0</v>
      </c>
      <c r="G25" s="12">
        <v>1.0539777999999999E-4</v>
      </c>
      <c r="H25" s="12">
        <v>3.7263724999999997E-4</v>
      </c>
      <c r="I25" s="12">
        <v>3.7364081999999901E-4</v>
      </c>
      <c r="J25" s="12">
        <v>3.7485847000000001E-4</v>
      </c>
      <c r="K25" s="12">
        <v>3.7795215999999901E-4</v>
      </c>
      <c r="L25" s="12">
        <v>5.2513175999999997E-4</v>
      </c>
      <c r="M25" s="12">
        <v>5.2551415999999994E-4</v>
      </c>
      <c r="N25" s="12">
        <v>43.1184771717</v>
      </c>
      <c r="O25" s="12">
        <v>43.118477360099995</v>
      </c>
      <c r="P25" s="12">
        <v>359.85206671097001</v>
      </c>
      <c r="Q25" s="12">
        <v>359.85206936616999</v>
      </c>
      <c r="R25" s="12">
        <v>369.47577122349998</v>
      </c>
      <c r="S25" s="12">
        <v>400.00001359240002</v>
      </c>
      <c r="T25" s="12">
        <v>400.00001613220002</v>
      </c>
      <c r="U25" s="12">
        <v>400.00004081049997</v>
      </c>
      <c r="V25" s="12">
        <v>400.00004167129998</v>
      </c>
      <c r="W25" s="12">
        <v>811.11888614309999</v>
      </c>
      <c r="X25" s="12">
        <v>811.1188870087999</v>
      </c>
      <c r="Y25" s="12">
        <v>865.37748301839997</v>
      </c>
      <c r="Z25" s="12">
        <v>865.37748553079996</v>
      </c>
      <c r="AA25" s="12">
        <v>865.37748611899997</v>
      </c>
      <c r="AB25" s="12">
        <v>870.91806176659998</v>
      </c>
      <c r="AC25" s="12">
        <v>870.91806311899995</v>
      </c>
      <c r="AD25" s="12">
        <v>870.91810096710003</v>
      </c>
      <c r="AE25" s="12">
        <v>870.91810697120002</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1.2338090000000001E-4</v>
      </c>
      <c r="G27" s="12">
        <v>1.2869056E-4</v>
      </c>
      <c r="H27" s="12">
        <v>3.1316311999999999E-4</v>
      </c>
      <c r="I27" s="12">
        <v>3.1349956E-4</v>
      </c>
      <c r="J27" s="12">
        <v>3.1432090000000002E-4</v>
      </c>
      <c r="K27" s="12">
        <v>3.1798807E-4</v>
      </c>
      <c r="L27" s="12">
        <v>4.2750762E-4</v>
      </c>
      <c r="M27" s="12">
        <v>4.2826924000000002E-4</v>
      </c>
      <c r="N27" s="12">
        <v>239.07625999999999</v>
      </c>
      <c r="O27" s="12">
        <v>239.076279999999</v>
      </c>
      <c r="P27" s="12">
        <v>500.00015000000002</v>
      </c>
      <c r="Q27" s="12">
        <v>560.63775999999996</v>
      </c>
      <c r="R27" s="12">
        <v>560.63789999999995</v>
      </c>
      <c r="S27" s="12">
        <v>560.63789999999995</v>
      </c>
      <c r="T27" s="12">
        <v>1402.6018999999999</v>
      </c>
      <c r="U27" s="12">
        <v>2474</v>
      </c>
      <c r="V27" s="12">
        <v>2474</v>
      </c>
      <c r="W27" s="12">
        <v>2474</v>
      </c>
      <c r="X27" s="12">
        <v>2474</v>
      </c>
      <c r="Y27" s="12">
        <v>2474</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402.48014449878303</v>
      </c>
      <c r="G28" s="12">
        <v>402.480145513953</v>
      </c>
      <c r="H28" s="12">
        <v>402.48028466530303</v>
      </c>
      <c r="I28" s="12">
        <v>402.48028484918302</v>
      </c>
      <c r="J28" s="12">
        <v>402.48028634945302</v>
      </c>
      <c r="K28" s="12">
        <v>402.48029008941302</v>
      </c>
      <c r="L28" s="12">
        <v>402.480667135933</v>
      </c>
      <c r="M28" s="12">
        <v>402.48066728953302</v>
      </c>
      <c r="N28" s="12">
        <v>513.23402335693299</v>
      </c>
      <c r="O28" s="12">
        <v>513.23402335693299</v>
      </c>
      <c r="P28" s="12">
        <v>571.923593356933</v>
      </c>
      <c r="Q28" s="12">
        <v>571.923593356933</v>
      </c>
      <c r="R28" s="12">
        <v>603.91694335693296</v>
      </c>
      <c r="S28" s="12">
        <v>675.58522335693306</v>
      </c>
      <c r="T28" s="12">
        <v>880.92385335693302</v>
      </c>
      <c r="U28" s="12">
        <v>1152.0772033569331</v>
      </c>
      <c r="V28" s="12">
        <v>1152.0772033569331</v>
      </c>
      <c r="W28" s="12">
        <v>1152.0772033569331</v>
      </c>
      <c r="X28" s="12">
        <v>1524.418103356933</v>
      </c>
      <c r="Y28" s="12">
        <v>2060.0281033569331</v>
      </c>
      <c r="Z28" s="12">
        <v>1949.5481</v>
      </c>
      <c r="AA28" s="12">
        <v>1949.5481</v>
      </c>
      <c r="AB28" s="12">
        <v>1949.5507</v>
      </c>
      <c r="AC28" s="12">
        <v>1949.5507</v>
      </c>
      <c r="AD28" s="12">
        <v>1992</v>
      </c>
      <c r="AE28" s="12">
        <v>1992</v>
      </c>
      <c r="AF28" s="10"/>
      <c r="AG28" s="10"/>
    </row>
    <row r="29" spans="1:33">
      <c r="A29" s="11" t="s">
        <v>177</v>
      </c>
      <c r="B29" s="11" t="s">
        <v>178</v>
      </c>
      <c r="C29" s="11" t="s">
        <v>179</v>
      </c>
      <c r="D29" s="11" t="s">
        <v>130</v>
      </c>
      <c r="E29" s="12">
        <v>155.159999847412</v>
      </c>
      <c r="F29" s="12">
        <v>155.16014388858198</v>
      </c>
      <c r="G29" s="12">
        <v>155.16017014243201</v>
      </c>
      <c r="H29" s="12">
        <v>155.160170902212</v>
      </c>
      <c r="I29" s="12">
        <v>155.16017112510198</v>
      </c>
      <c r="J29" s="12">
        <v>155.16017171602201</v>
      </c>
      <c r="K29" s="12">
        <v>155.16018846791201</v>
      </c>
      <c r="L29" s="12">
        <v>155.160253963662</v>
      </c>
      <c r="M29" s="12">
        <v>155.16025445398199</v>
      </c>
      <c r="N29" s="12">
        <v>155.16047883295201</v>
      </c>
      <c r="O29" s="12">
        <v>155.160479012152</v>
      </c>
      <c r="P29" s="12">
        <v>155.16054609921198</v>
      </c>
      <c r="Q29" s="12">
        <v>155.160546350912</v>
      </c>
      <c r="R29" s="12">
        <v>155.160550006812</v>
      </c>
      <c r="S29" s="12">
        <v>155.160576712112</v>
      </c>
      <c r="T29" s="12">
        <v>155.16079263337198</v>
      </c>
      <c r="U29" s="12">
        <v>155.161030205712</v>
      </c>
      <c r="V29" s="12">
        <v>155.161291160312</v>
      </c>
      <c r="W29" s="12">
        <v>108.0029228402</v>
      </c>
      <c r="X29" s="12">
        <v>108.002923619</v>
      </c>
      <c r="Y29" s="12">
        <v>108.0029315022</v>
      </c>
      <c r="Z29" s="12">
        <v>108.0029318216</v>
      </c>
      <c r="AA29" s="12">
        <v>108.0029321427</v>
      </c>
      <c r="AB29" s="12">
        <v>108.00293337479999</v>
      </c>
      <c r="AC29" s="12">
        <v>108.002934426</v>
      </c>
      <c r="AD29" s="12">
        <v>108.00293994800001</v>
      </c>
      <c r="AE29" s="12">
        <v>2.9420372999999999E-3</v>
      </c>
      <c r="AF29" s="10"/>
      <c r="AG29" s="10"/>
    </row>
    <row r="30" spans="1:33">
      <c r="A30" s="11" t="s">
        <v>177</v>
      </c>
      <c r="B30" s="11" t="s">
        <v>180</v>
      </c>
      <c r="C30" s="11" t="s">
        <v>181</v>
      </c>
      <c r="D30" s="11" t="s">
        <v>130</v>
      </c>
      <c r="E30" s="12">
        <v>25.260000228881811</v>
      </c>
      <c r="F30" s="12">
        <v>25.260192931091812</v>
      </c>
      <c r="G30" s="12">
        <v>25.260244836981812</v>
      </c>
      <c r="H30" s="12">
        <v>25.260245423301811</v>
      </c>
      <c r="I30" s="12">
        <v>25.260246843711812</v>
      </c>
      <c r="J30" s="12">
        <v>25.260247500031809</v>
      </c>
      <c r="K30" s="12">
        <v>25.260249960681811</v>
      </c>
      <c r="L30" s="12">
        <v>25.260502307081811</v>
      </c>
      <c r="M30" s="12">
        <v>19.140502870372728</v>
      </c>
      <c r="N30" s="12">
        <v>754.94994034332274</v>
      </c>
      <c r="O30" s="12">
        <v>754.94994034332274</v>
      </c>
      <c r="P30" s="12">
        <v>840.29283034332275</v>
      </c>
      <c r="Q30" s="12">
        <v>840.29283034332275</v>
      </c>
      <c r="R30" s="12">
        <v>840.29295034332279</v>
      </c>
      <c r="S30" s="12">
        <v>969.44817034332175</v>
      </c>
      <c r="T30" s="12">
        <v>1056.2678003433227</v>
      </c>
      <c r="U30" s="12">
        <v>1531.9500003433227</v>
      </c>
      <c r="V30" s="12">
        <v>4004.0770003433227</v>
      </c>
      <c r="W30" s="12">
        <v>3992.317300114441</v>
      </c>
      <c r="X30" s="12">
        <v>4007.379800114441</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1.5293855E-4</v>
      </c>
      <c r="G31" s="12">
        <v>1.7381628E-4</v>
      </c>
      <c r="H31" s="12">
        <v>1.7433326999999999E-4</v>
      </c>
      <c r="I31" s="12">
        <v>1.7501910999999999E-4</v>
      </c>
      <c r="J31" s="12">
        <v>1.7582192999999999E-4</v>
      </c>
      <c r="K31" s="12">
        <v>1.8117622999999999E-4</v>
      </c>
      <c r="L31" s="12">
        <v>3.1197085999999999E-4</v>
      </c>
      <c r="M31" s="12">
        <v>3.1228359999999999E-4</v>
      </c>
      <c r="N31" s="12">
        <v>4.0514705999999999E-4</v>
      </c>
      <c r="O31" s="12">
        <v>4.0567697999999998E-4</v>
      </c>
      <c r="P31" s="12">
        <v>7.7057449999999995E-4</v>
      </c>
      <c r="Q31" s="12">
        <v>7.7073264000000004E-4</v>
      </c>
      <c r="R31" s="12">
        <v>7.7189645000000004E-4</v>
      </c>
      <c r="S31" s="12">
        <v>8.7115689999999997E-4</v>
      </c>
      <c r="T31" s="12">
        <v>8.7396463000000005E-4</v>
      </c>
      <c r="U31" s="12">
        <v>1.5640560999999999E-3</v>
      </c>
      <c r="V31" s="12">
        <v>1.566151E-3</v>
      </c>
      <c r="W31" s="12">
        <v>1.5666260999999901E-3</v>
      </c>
      <c r="X31" s="12">
        <v>2.0595513999999999E-3</v>
      </c>
      <c r="Y31" s="12">
        <v>5.8326427E-2</v>
      </c>
      <c r="Z31" s="12">
        <v>5.8326679999999999E-2</v>
      </c>
      <c r="AA31" s="12">
        <v>5.8326874000000001E-2</v>
      </c>
      <c r="AB31" s="12">
        <v>5.8327455E-2</v>
      </c>
      <c r="AC31" s="12">
        <v>5.832772E-2</v>
      </c>
      <c r="AD31" s="12">
        <v>5.8338920000000002E-2</v>
      </c>
      <c r="AE31" s="12">
        <v>5.8340360000000001E-2</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349.20014207714206</v>
      </c>
      <c r="G33" s="12">
        <v>349.20018091314205</v>
      </c>
      <c r="H33" s="12">
        <v>349.20018187951206</v>
      </c>
      <c r="I33" s="12">
        <v>349.20018229008207</v>
      </c>
      <c r="J33" s="12">
        <v>349.20018352636208</v>
      </c>
      <c r="K33" s="12">
        <v>349.20018619759207</v>
      </c>
      <c r="L33" s="12">
        <v>349.20030895466209</v>
      </c>
      <c r="M33" s="12">
        <v>349.20030924384207</v>
      </c>
      <c r="N33" s="12">
        <v>349.20058842554209</v>
      </c>
      <c r="O33" s="12">
        <v>349.20058859454207</v>
      </c>
      <c r="P33" s="12">
        <v>349.20081854617206</v>
      </c>
      <c r="Q33" s="12">
        <v>349.20081870814209</v>
      </c>
      <c r="R33" s="12">
        <v>349.20081990590205</v>
      </c>
      <c r="S33" s="12">
        <v>349.20142202174208</v>
      </c>
      <c r="T33" s="12">
        <v>349.20142475034208</v>
      </c>
      <c r="U33" s="12">
        <v>356.17130134824208</v>
      </c>
      <c r="V33" s="12">
        <v>791.94519694824203</v>
      </c>
      <c r="W33" s="12">
        <v>1375.9573969482421</v>
      </c>
      <c r="X33" s="12">
        <v>2091.6226969482423</v>
      </c>
      <c r="Y33" s="12">
        <v>3249.1992969482421</v>
      </c>
      <c r="Z33" s="12">
        <v>2979.1992969482421</v>
      </c>
      <c r="AA33" s="12">
        <v>2979.1992969482421</v>
      </c>
      <c r="AB33" s="12">
        <v>2979.1992969482421</v>
      </c>
      <c r="AC33" s="12">
        <v>2899.9992999999999</v>
      </c>
      <c r="AD33" s="12">
        <v>2899.9992999999999</v>
      </c>
      <c r="AE33" s="12">
        <v>2899.9992999999999</v>
      </c>
      <c r="AF33" s="10"/>
      <c r="AG33" s="10"/>
    </row>
    <row r="34" spans="1:37">
      <c r="A34" s="11" t="s">
        <v>177</v>
      </c>
      <c r="B34" s="11" t="s">
        <v>188</v>
      </c>
      <c r="C34" s="11" t="s">
        <v>189</v>
      </c>
      <c r="D34" s="11" t="s">
        <v>130</v>
      </c>
      <c r="E34" s="12">
        <v>0</v>
      </c>
      <c r="F34" s="12">
        <v>1.4903999000000001E-4</v>
      </c>
      <c r="G34" s="12">
        <v>2.1932289000000001E-4</v>
      </c>
      <c r="H34" s="12">
        <v>2.2178445999999999E-4</v>
      </c>
      <c r="I34" s="12">
        <v>2.2245229E-4</v>
      </c>
      <c r="J34" s="12">
        <v>2.6828542E-4</v>
      </c>
      <c r="K34" s="12">
        <v>2.8178412999999898E-4</v>
      </c>
      <c r="L34" s="12">
        <v>6.8172795000000003E-4</v>
      </c>
      <c r="M34" s="12">
        <v>6.8206636999999998E-4</v>
      </c>
      <c r="N34" s="12">
        <v>7.2101572999999999E-4</v>
      </c>
      <c r="O34" s="12">
        <v>7.2121364E-4</v>
      </c>
      <c r="P34" s="12">
        <v>1.4495179000000001E-3</v>
      </c>
      <c r="Q34" s="12">
        <v>1.4497450999999999E-3</v>
      </c>
      <c r="R34" s="12">
        <v>1.4510009999999999E-3</v>
      </c>
      <c r="S34" s="12">
        <v>398.28827000000001</v>
      </c>
      <c r="T34" s="12">
        <v>398.28829999999999</v>
      </c>
      <c r="U34" s="12">
        <v>517.59829999999999</v>
      </c>
      <c r="V34" s="12">
        <v>517.59829999999999</v>
      </c>
      <c r="W34" s="12">
        <v>517.59829999999999</v>
      </c>
      <c r="X34" s="12">
        <v>594.49005</v>
      </c>
      <c r="Y34" s="12">
        <v>2221.0718000000002</v>
      </c>
      <c r="Z34" s="12">
        <v>2221.0718000000002</v>
      </c>
      <c r="AA34" s="12">
        <v>2221.0718000000002</v>
      </c>
      <c r="AB34" s="12">
        <v>2221.0735</v>
      </c>
      <c r="AC34" s="12">
        <v>2221.0735</v>
      </c>
      <c r="AD34" s="12">
        <v>2706.5808000000002</v>
      </c>
      <c r="AE34" s="12">
        <v>2738.6318000000001</v>
      </c>
      <c r="AF34" s="10"/>
      <c r="AG34" s="10"/>
    </row>
    <row r="35" spans="1:37">
      <c r="A35" s="11" t="s">
        <v>177</v>
      </c>
      <c r="B35" s="11" t="s">
        <v>190</v>
      </c>
      <c r="C35" s="11" t="s">
        <v>191</v>
      </c>
      <c r="D35" s="11" t="s">
        <v>130</v>
      </c>
      <c r="E35" s="12">
        <v>0</v>
      </c>
      <c r="F35" s="12">
        <v>1.7288986E-4</v>
      </c>
      <c r="G35" s="12">
        <v>2.546448E-4</v>
      </c>
      <c r="H35" s="12">
        <v>2.5514192999999999E-4</v>
      </c>
      <c r="I35" s="12">
        <v>2.5552993999999998E-4</v>
      </c>
      <c r="J35" s="12">
        <v>2.5687357999999998E-4</v>
      </c>
      <c r="K35" s="12">
        <v>2.5751403999999998E-4</v>
      </c>
      <c r="L35" s="12">
        <v>6.4837779999999995E-4</v>
      </c>
      <c r="M35" s="12">
        <v>6.486129E-4</v>
      </c>
      <c r="N35" s="12">
        <v>1.1691691999999999E-3</v>
      </c>
      <c r="O35" s="12">
        <v>1.1693635E-3</v>
      </c>
      <c r="P35" s="12">
        <v>520.25869999999998</v>
      </c>
      <c r="Q35" s="12">
        <v>520.25869999999998</v>
      </c>
      <c r="R35" s="12">
        <v>520.25869999999998</v>
      </c>
      <c r="S35" s="12">
        <v>581.65845000000002</v>
      </c>
      <c r="T35" s="12">
        <v>581.65845000000002</v>
      </c>
      <c r="U35" s="12">
        <v>650.86519999999996</v>
      </c>
      <c r="V35" s="12">
        <v>650.86519999999996</v>
      </c>
      <c r="W35" s="12">
        <v>650.86519999999996</v>
      </c>
      <c r="X35" s="12">
        <v>656.14124000000004</v>
      </c>
      <c r="Y35" s="12">
        <v>754.99189999999999</v>
      </c>
      <c r="Z35" s="12">
        <v>754.99189999999999</v>
      </c>
      <c r="AA35" s="12">
        <v>754.99189999999999</v>
      </c>
      <c r="AB35" s="12">
        <v>754.99189999999999</v>
      </c>
      <c r="AC35" s="12">
        <v>754.99189999999999</v>
      </c>
      <c r="AD35" s="12">
        <v>757.83734000000004</v>
      </c>
      <c r="AE35" s="12">
        <v>757.83734000000004</v>
      </c>
      <c r="AF35" s="10"/>
      <c r="AG35" s="10"/>
    </row>
    <row r="36" spans="1:37">
      <c r="A36" s="11" t="s">
        <v>177</v>
      </c>
      <c r="B36" s="11" t="s">
        <v>192</v>
      </c>
      <c r="C36" s="11" t="s">
        <v>193</v>
      </c>
      <c r="D36" s="11" t="s">
        <v>130</v>
      </c>
      <c r="E36" s="12">
        <v>0</v>
      </c>
      <c r="F36" s="12">
        <v>1.12162554E-4</v>
      </c>
      <c r="G36" s="12">
        <v>1.227182E-4</v>
      </c>
      <c r="H36" s="12">
        <v>1.2312436999999999E-4</v>
      </c>
      <c r="I36" s="12">
        <v>1.240573E-4</v>
      </c>
      <c r="J36" s="12">
        <v>1.2467051999999999E-4</v>
      </c>
      <c r="K36" s="12">
        <v>1.3340208999999999E-4</v>
      </c>
      <c r="L36" s="12">
        <v>1.9699105E-4</v>
      </c>
      <c r="M36" s="12">
        <v>1.9726318999999901E-4</v>
      </c>
      <c r="N36" s="12">
        <v>2.36883579999999E-4</v>
      </c>
      <c r="O36" s="12">
        <v>2.3837810999999999E-4</v>
      </c>
      <c r="P36" s="12">
        <v>3.4522139999999899E-4</v>
      </c>
      <c r="Q36" s="12">
        <v>3.4535864999999999E-4</v>
      </c>
      <c r="R36" s="12">
        <v>3.5975879999999898E-4</v>
      </c>
      <c r="S36" s="12">
        <v>3.6249870000000002E-4</v>
      </c>
      <c r="T36" s="12">
        <v>4.0036082000000003E-4</v>
      </c>
      <c r="U36" s="12">
        <v>6.2093789999999999E-4</v>
      </c>
      <c r="V36" s="12">
        <v>6.2216212999999904E-4</v>
      </c>
      <c r="W36" s="12">
        <v>6.2264747000000001E-4</v>
      </c>
      <c r="X36" s="12">
        <v>8.6281733999999896E-4</v>
      </c>
      <c r="Y36" s="12">
        <v>1.0500266999999999E-3</v>
      </c>
      <c r="Z36" s="12">
        <v>1.0502023E-3</v>
      </c>
      <c r="AA36" s="12">
        <v>1.0503844E-3</v>
      </c>
      <c r="AB36" s="12">
        <v>1.0514808000000001E-3</v>
      </c>
      <c r="AC36" s="12">
        <v>1.0519249E-3</v>
      </c>
      <c r="AD36" s="12">
        <v>1.2357869999999999E-3</v>
      </c>
      <c r="AE36" s="12">
        <v>1.2381282999999999E-3</v>
      </c>
      <c r="AF36" s="10"/>
      <c r="AG36" s="10"/>
    </row>
    <row r="37" spans="1:37">
      <c r="A37" s="11" t="s">
        <v>177</v>
      </c>
      <c r="B37" s="11" t="s">
        <v>194</v>
      </c>
      <c r="C37" s="11" t="s">
        <v>195</v>
      </c>
      <c r="D37" s="11" t="s">
        <v>130</v>
      </c>
      <c r="E37" s="12">
        <v>0</v>
      </c>
      <c r="F37" s="12">
        <v>1.3607155E-4</v>
      </c>
      <c r="G37" s="12">
        <v>1.6884239999999999E-4</v>
      </c>
      <c r="H37" s="12">
        <v>1.6964152999999999E-4</v>
      </c>
      <c r="I37" s="12">
        <v>1.702311E-4</v>
      </c>
      <c r="J37" s="12">
        <v>1.7120001999999999E-4</v>
      </c>
      <c r="K37" s="12">
        <v>1.7657236E-4</v>
      </c>
      <c r="L37" s="12">
        <v>3.2673123999999999E-4</v>
      </c>
      <c r="M37" s="12">
        <v>3.2716622999999999E-4</v>
      </c>
      <c r="N37" s="12">
        <v>6.0297919999999997E-4</v>
      </c>
      <c r="O37" s="12">
        <v>6.0324169999999896E-4</v>
      </c>
      <c r="P37" s="12">
        <v>1.0246178999999999E-3</v>
      </c>
      <c r="Q37" s="12">
        <v>1.0247707E-3</v>
      </c>
      <c r="R37" s="12">
        <v>1.0266976E-3</v>
      </c>
      <c r="S37" s="12">
        <v>1.128935E-3</v>
      </c>
      <c r="T37" s="12">
        <v>1.1329439999999899E-3</v>
      </c>
      <c r="U37" s="12">
        <v>1.0018818000000001E-2</v>
      </c>
      <c r="V37" s="12">
        <v>1.2567202E-2</v>
      </c>
      <c r="W37" s="12">
        <v>1.2572119E-2</v>
      </c>
      <c r="X37" s="12">
        <v>2.0979419999999999E-2</v>
      </c>
      <c r="Y37" s="12">
        <v>2.6313706999999999E-2</v>
      </c>
      <c r="Z37" s="12">
        <v>2.6313872999999901E-2</v>
      </c>
      <c r="AA37" s="12">
        <v>2.6314002E-2</v>
      </c>
      <c r="AB37" s="12">
        <v>2.6314607E-2</v>
      </c>
      <c r="AC37" s="12">
        <v>2.6314924E-2</v>
      </c>
      <c r="AD37" s="12">
        <v>2.6330982999999999E-2</v>
      </c>
      <c r="AE37" s="12">
        <v>2.63327529999999E-2</v>
      </c>
      <c r="AF37" s="10"/>
      <c r="AG37" s="10"/>
    </row>
    <row r="38" spans="1:37">
      <c r="A38" s="11" t="s">
        <v>196</v>
      </c>
      <c r="B38" s="11" t="s">
        <v>197</v>
      </c>
      <c r="C38" s="11" t="s">
        <v>198</v>
      </c>
      <c r="D38" s="11" t="s">
        <v>130</v>
      </c>
      <c r="E38" s="12">
        <v>0</v>
      </c>
      <c r="F38" s="12">
        <v>1.4194212999999901E-4</v>
      </c>
      <c r="G38" s="12">
        <v>1.4214879999999901E-4</v>
      </c>
      <c r="H38" s="12">
        <v>1.5362684999999999E-4</v>
      </c>
      <c r="I38" s="12">
        <v>1.5382553000000001E-4</v>
      </c>
      <c r="J38" s="12">
        <v>1.5436819E-4</v>
      </c>
      <c r="K38" s="12">
        <v>1.5712125999999999E-4</v>
      </c>
      <c r="L38" s="12">
        <v>2.2004644999999999E-4</v>
      </c>
      <c r="M38" s="12">
        <v>2.2200981E-4</v>
      </c>
      <c r="N38" s="12">
        <v>4.9622589999999997E-4</v>
      </c>
      <c r="O38" s="12">
        <v>4.9680850000000001E-4</v>
      </c>
      <c r="P38" s="12">
        <v>7.4862549999999999</v>
      </c>
      <c r="Q38" s="12">
        <v>7.4862732999999997</v>
      </c>
      <c r="R38" s="12">
        <v>7.4862747000000001</v>
      </c>
      <c r="S38" s="12">
        <v>52.273952000000001</v>
      </c>
      <c r="T38" s="12">
        <v>52.273959999999903</v>
      </c>
      <c r="U38" s="12">
        <v>52.274017000000001</v>
      </c>
      <c r="V38" s="12">
        <v>52.274017000000001</v>
      </c>
      <c r="W38" s="12">
        <v>188.96573000000001</v>
      </c>
      <c r="X38" s="12">
        <v>188.96575999999999</v>
      </c>
      <c r="Y38" s="12">
        <v>300.00002999999998</v>
      </c>
      <c r="Z38" s="12">
        <v>300.00006000000002</v>
      </c>
      <c r="AA38" s="12">
        <v>300.00006000000002</v>
      </c>
      <c r="AB38" s="12">
        <v>300.00006000000002</v>
      </c>
      <c r="AC38" s="12">
        <v>300.00006000000002</v>
      </c>
      <c r="AD38" s="12">
        <v>300.00006000000002</v>
      </c>
      <c r="AE38" s="12">
        <v>300.00006000000002</v>
      </c>
      <c r="AF38" s="10"/>
      <c r="AG38" s="10"/>
    </row>
    <row r="39" spans="1:37">
      <c r="A39" s="11" t="s">
        <v>196</v>
      </c>
      <c r="B39" s="11" t="s">
        <v>199</v>
      </c>
      <c r="C39" s="11" t="s">
        <v>200</v>
      </c>
      <c r="D39" s="11" t="s">
        <v>130</v>
      </c>
      <c r="E39" s="12">
        <v>0</v>
      </c>
      <c r="F39" s="12">
        <v>0</v>
      </c>
      <c r="G39" s="12">
        <v>0</v>
      </c>
      <c r="H39" s="12">
        <v>0</v>
      </c>
      <c r="I39" s="12">
        <v>0</v>
      </c>
      <c r="J39" s="12">
        <v>0</v>
      </c>
      <c r="K39" s="12">
        <v>1.0584242399999999E-4</v>
      </c>
      <c r="L39" s="12">
        <v>1.3390449999999999E-4</v>
      </c>
      <c r="M39" s="12">
        <v>1.3846782E-4</v>
      </c>
      <c r="N39" s="12">
        <v>2.2565201E-4</v>
      </c>
      <c r="O39" s="12">
        <v>2.26186879999999E-4</v>
      </c>
      <c r="P39" s="12">
        <v>3.0549426E-4</v>
      </c>
      <c r="Q39" s="12">
        <v>3.3500321999999999E-4</v>
      </c>
      <c r="R39" s="12">
        <v>3.3661932999999898E-4</v>
      </c>
      <c r="S39" s="12">
        <v>4.1699441E-4</v>
      </c>
      <c r="T39" s="12">
        <v>5.0737760000000003E-4</v>
      </c>
      <c r="U39" s="12">
        <v>5.5186193999999999E-4</v>
      </c>
      <c r="V39" s="12">
        <v>5.5264289999999998E-4</v>
      </c>
      <c r="W39" s="12">
        <v>2.8173807000000002E-3</v>
      </c>
      <c r="X39" s="12">
        <v>2.82124E-3</v>
      </c>
      <c r="Y39" s="12">
        <v>2.8232198999999999E-3</v>
      </c>
      <c r="Z39" s="12">
        <v>84.479190000000003</v>
      </c>
      <c r="AA39" s="12">
        <v>84.479190000000003</v>
      </c>
      <c r="AB39" s="12">
        <v>84.479190000000003</v>
      </c>
      <c r="AC39" s="12">
        <v>84.479190000000003</v>
      </c>
      <c r="AD39" s="12">
        <v>84.479194999999905</v>
      </c>
      <c r="AE39" s="12">
        <v>84.479194999999905</v>
      </c>
      <c r="AF39"/>
      <c r="AG39" s="10"/>
    </row>
    <row r="40" spans="1:37">
      <c r="A40" s="11" t="s">
        <v>196</v>
      </c>
      <c r="B40" s="11" t="s">
        <v>201</v>
      </c>
      <c r="C40" s="11" t="s">
        <v>202</v>
      </c>
      <c r="D40" s="11" t="s">
        <v>130</v>
      </c>
      <c r="E40" s="12">
        <v>0</v>
      </c>
      <c r="F40" s="12">
        <v>1.0090922999999999E-4</v>
      </c>
      <c r="G40" s="12">
        <v>1.0135509E-4</v>
      </c>
      <c r="H40" s="12">
        <v>1.09096596E-4</v>
      </c>
      <c r="I40" s="12">
        <v>1.09960913999999E-4</v>
      </c>
      <c r="J40" s="12">
        <v>1.10312736E-4</v>
      </c>
      <c r="K40" s="12">
        <v>1.1460081E-4</v>
      </c>
      <c r="L40" s="12">
        <v>1.4801142000000001E-4</v>
      </c>
      <c r="M40" s="12">
        <v>1.5783955999999999E-4</v>
      </c>
      <c r="N40" s="12">
        <v>2.5337649999999999E-4</v>
      </c>
      <c r="O40" s="12">
        <v>2.5440103000000001E-4</v>
      </c>
      <c r="P40" s="12">
        <v>3.9456072000000001E-4</v>
      </c>
      <c r="Q40" s="12">
        <v>4.0171099999999899E-4</v>
      </c>
      <c r="R40" s="12">
        <v>4.1459766000000002E-4</v>
      </c>
      <c r="S40" s="12">
        <v>6.2268855999999997E-4</v>
      </c>
      <c r="T40" s="12">
        <v>6.2681746E-4</v>
      </c>
      <c r="U40" s="12">
        <v>7.2842860000000003E-4</v>
      </c>
      <c r="V40" s="12">
        <v>7.2880549999999997E-4</v>
      </c>
      <c r="W40" s="12">
        <v>1.3755958999999999E-3</v>
      </c>
      <c r="X40" s="12">
        <v>3.4478155000000001E-3</v>
      </c>
      <c r="Y40" s="12">
        <v>1.2950812500000001E-2</v>
      </c>
      <c r="Z40" s="12">
        <v>150.00002000000001</v>
      </c>
      <c r="AA40" s="12">
        <v>150.00002000000001</v>
      </c>
      <c r="AB40" s="12">
        <v>150.00002000000001</v>
      </c>
      <c r="AC40" s="12">
        <v>150.00003000000001</v>
      </c>
      <c r="AD40" s="12">
        <v>150.00003000000001</v>
      </c>
      <c r="AE40" s="12">
        <v>150.00003000000001</v>
      </c>
      <c r="AF40"/>
      <c r="AG40" s="10"/>
    </row>
    <row r="41" spans="1:37">
      <c r="AF41"/>
      <c r="AH41" s="10"/>
      <c r="AI41" s="10"/>
      <c r="AJ41" s="10"/>
      <c r="AK41" s="10"/>
    </row>
    <row r="42" spans="1:37">
      <c r="A42" s="8" t="s">
        <v>108</v>
      </c>
      <c r="B42" s="8" t="s">
        <v>39</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829.25383209395886</v>
      </c>
      <c r="G43" s="12">
        <v>829.25383221083894</v>
      </c>
      <c r="H43" s="12">
        <v>829.25383358404895</v>
      </c>
      <c r="I43" s="12">
        <v>829.25385422778004</v>
      </c>
      <c r="J43" s="12">
        <v>829.25385656514004</v>
      </c>
      <c r="K43" s="12">
        <v>829.25385713367996</v>
      </c>
      <c r="L43" s="12">
        <v>886.23235804709998</v>
      </c>
      <c r="M43" s="12">
        <v>886.23235835807998</v>
      </c>
      <c r="N43" s="12">
        <v>907.31826108512996</v>
      </c>
      <c r="O43" s="12">
        <v>907.31881631904992</v>
      </c>
      <c r="P43" s="12">
        <v>907.31881997904998</v>
      </c>
      <c r="Q43" s="12">
        <v>907.31882044545</v>
      </c>
      <c r="R43" s="12">
        <v>907.31882461817997</v>
      </c>
      <c r="S43" s="12">
        <v>1276.84824842285</v>
      </c>
      <c r="T43" s="12">
        <v>1276.84824842285</v>
      </c>
      <c r="U43" s="12">
        <v>1276.84824842285</v>
      </c>
      <c r="V43" s="12">
        <v>1366.6598084228499</v>
      </c>
      <c r="W43" s="12">
        <v>1366.6598084228499</v>
      </c>
      <c r="X43" s="12">
        <v>1410.3999084228499</v>
      </c>
      <c r="Y43" s="12">
        <v>1329.3090330517562</v>
      </c>
      <c r="Z43" s="12">
        <v>1329.3090330517562</v>
      </c>
      <c r="AA43" s="12">
        <v>1329.3090330517562</v>
      </c>
      <c r="AB43" s="12">
        <v>1379.637403051757</v>
      </c>
      <c r="AC43" s="12">
        <v>1379.637403051757</v>
      </c>
      <c r="AD43" s="12">
        <v>1357.3114</v>
      </c>
      <c r="AE43" s="12">
        <v>1842.4346</v>
      </c>
      <c r="AF43" s="35"/>
      <c r="AH43" s="10"/>
      <c r="AI43" s="10"/>
      <c r="AJ43" s="10"/>
      <c r="AK43" s="10"/>
    </row>
    <row r="44" spans="1:37" s="10" customFormat="1">
      <c r="A44" s="11" t="s">
        <v>127</v>
      </c>
      <c r="B44" s="11" t="s">
        <v>131</v>
      </c>
      <c r="C44" s="11" t="s">
        <v>132</v>
      </c>
      <c r="D44" s="11" t="s">
        <v>98</v>
      </c>
      <c r="E44" s="12">
        <v>43.200000762939403</v>
      </c>
      <c r="F44" s="12">
        <v>51.264013338759405</v>
      </c>
      <c r="G44" s="12">
        <v>51.264016384219396</v>
      </c>
      <c r="H44" s="12">
        <v>51.264018552669391</v>
      </c>
      <c r="I44" s="12">
        <v>51.264023956959399</v>
      </c>
      <c r="J44" s="12">
        <v>748.32885237524943</v>
      </c>
      <c r="K44" s="12">
        <v>748.32885270764939</v>
      </c>
      <c r="L44" s="12">
        <v>748.32885519599938</v>
      </c>
      <c r="M44" s="12">
        <v>748.3288599779894</v>
      </c>
      <c r="N44" s="12">
        <v>748.32889213007945</v>
      </c>
      <c r="O44" s="12">
        <v>775.70824538263946</v>
      </c>
      <c r="P44" s="12">
        <v>777.34905701533944</v>
      </c>
      <c r="Q44" s="12">
        <v>777.34905788697938</v>
      </c>
      <c r="R44" s="12">
        <v>777.34914418617939</v>
      </c>
      <c r="S44" s="12">
        <v>800.55892133873851</v>
      </c>
      <c r="T44" s="12">
        <v>800.55892154263847</v>
      </c>
      <c r="U44" s="12">
        <v>800.55895415278849</v>
      </c>
      <c r="V44" s="12">
        <v>800.55896130903852</v>
      </c>
      <c r="W44" s="12">
        <v>800.55896155933851</v>
      </c>
      <c r="X44" s="12">
        <v>800.55925410073849</v>
      </c>
      <c r="Y44" s="12">
        <v>1178.8101967749994</v>
      </c>
      <c r="Z44" s="12">
        <v>1178.8101972096395</v>
      </c>
      <c r="AA44" s="12">
        <v>1135.6101990618999</v>
      </c>
      <c r="AB44" s="12">
        <v>1136.2807999681399</v>
      </c>
      <c r="AC44" s="12">
        <v>1136.28080055697</v>
      </c>
      <c r="AD44" s="12">
        <v>1136.2809529172</v>
      </c>
      <c r="AE44" s="12">
        <v>1136.2809533386999</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4.5779719999999998E-4</v>
      </c>
      <c r="G46" s="12">
        <v>4.5803073000000001E-4</v>
      </c>
      <c r="H46" s="12">
        <v>4.7616936999999996E-4</v>
      </c>
      <c r="I46" s="12">
        <v>1.2017584E-3</v>
      </c>
      <c r="J46" s="12">
        <v>1000.00047207077</v>
      </c>
      <c r="K46" s="12">
        <v>1000.0004722498001</v>
      </c>
      <c r="L46" s="12">
        <v>1000.001101014</v>
      </c>
      <c r="M46" s="12">
        <v>1000.0011038453</v>
      </c>
      <c r="N46" s="12">
        <v>1000.0011040985</v>
      </c>
      <c r="O46" s="12">
        <v>1000.0011048466999</v>
      </c>
      <c r="P46" s="12">
        <v>1000.0011049773</v>
      </c>
      <c r="Q46" s="12">
        <v>1000.0011050977</v>
      </c>
      <c r="R46" s="12">
        <v>1000.0011068175</v>
      </c>
      <c r="S46" s="12">
        <v>1000.0011126215001</v>
      </c>
      <c r="T46" s="12">
        <v>1000.0011127568</v>
      </c>
      <c r="U46" s="12">
        <v>1000.0011142191</v>
      </c>
      <c r="V46" s="12">
        <v>1000.0011149371001</v>
      </c>
      <c r="W46" s="12">
        <v>1000.0011150792</v>
      </c>
      <c r="X46" s="12">
        <v>1000.0011161425</v>
      </c>
      <c r="Y46" s="12">
        <v>1000.0011163218001</v>
      </c>
      <c r="Z46" s="12">
        <v>1000.0011164922</v>
      </c>
      <c r="AA46" s="12">
        <v>1000.001118097</v>
      </c>
      <c r="AB46" s="12">
        <v>1452.9393</v>
      </c>
      <c r="AC46" s="12">
        <v>1452.9393</v>
      </c>
      <c r="AD46" s="12">
        <v>1452.9398000000001</v>
      </c>
      <c r="AE46" s="12">
        <v>1452.9398000000001</v>
      </c>
    </row>
    <row r="47" spans="1:37" s="10" customFormat="1">
      <c r="A47" s="11" t="s">
        <v>127</v>
      </c>
      <c r="B47" s="11" t="s">
        <v>137</v>
      </c>
      <c r="C47" s="11" t="s">
        <v>138</v>
      </c>
      <c r="D47" s="11" t="s">
        <v>98</v>
      </c>
      <c r="E47" s="12">
        <v>0</v>
      </c>
      <c r="F47" s="12">
        <v>4.3526703999999998E-4</v>
      </c>
      <c r="G47" s="12">
        <v>4.3573718999999995E-4</v>
      </c>
      <c r="H47" s="12">
        <v>8.1872271999999899E-4</v>
      </c>
      <c r="I47" s="12">
        <v>2.4602895700000004E-3</v>
      </c>
      <c r="J47" s="12">
        <v>3.9343570999999999E-3</v>
      </c>
      <c r="K47" s="12">
        <v>3.9360144E-3</v>
      </c>
      <c r="L47" s="12">
        <v>89.906745124300002</v>
      </c>
      <c r="M47" s="12">
        <v>100.55857640129899</v>
      </c>
      <c r="N47" s="12">
        <v>102.59772045406</v>
      </c>
      <c r="O47" s="12">
        <v>114.53459088464999</v>
      </c>
      <c r="P47" s="12">
        <v>114.53459778163999</v>
      </c>
      <c r="Q47" s="12">
        <v>114.5345979846</v>
      </c>
      <c r="R47" s="12">
        <v>114.53459879946</v>
      </c>
      <c r="S47" s="12">
        <v>114.53460124586999</v>
      </c>
      <c r="T47" s="12">
        <v>114.5346013952</v>
      </c>
      <c r="U47" s="12">
        <v>114.5346017241</v>
      </c>
      <c r="V47" s="12">
        <v>117.25136496750001</v>
      </c>
      <c r="W47" s="12">
        <v>117.25138709859999</v>
      </c>
      <c r="X47" s="12">
        <v>119.450297779099</v>
      </c>
      <c r="Y47" s="12">
        <v>132.26712059800002</v>
      </c>
      <c r="Z47" s="12">
        <v>132.2671207942</v>
      </c>
      <c r="AA47" s="12">
        <v>132.26724254750002</v>
      </c>
      <c r="AB47" s="12">
        <v>132.26761310149999</v>
      </c>
      <c r="AC47" s="12">
        <v>132.2676133798</v>
      </c>
      <c r="AD47" s="12">
        <v>132.26761706369999</v>
      </c>
      <c r="AE47" s="12">
        <v>132.2676179115</v>
      </c>
    </row>
    <row r="48" spans="1:37" s="10" customFormat="1">
      <c r="A48" s="11" t="s">
        <v>127</v>
      </c>
      <c r="B48" s="11" t="s">
        <v>139</v>
      </c>
      <c r="C48" s="11" t="s">
        <v>140</v>
      </c>
      <c r="D48" s="11" t="s">
        <v>98</v>
      </c>
      <c r="E48" s="12">
        <v>0</v>
      </c>
      <c r="F48" s="12">
        <v>1.51990539E-3</v>
      </c>
      <c r="G48" s="12">
        <v>1.5205903200000001E-3</v>
      </c>
      <c r="H48" s="12">
        <v>497.42903242536005</v>
      </c>
      <c r="I48" s="12">
        <v>900.00032001574004</v>
      </c>
      <c r="J48" s="12">
        <v>1128.2862</v>
      </c>
      <c r="K48" s="12">
        <v>1128.2862</v>
      </c>
      <c r="L48" s="12">
        <v>1195.25333</v>
      </c>
      <c r="M48" s="12">
        <v>1195.25333</v>
      </c>
      <c r="N48" s="12">
        <v>1195.2534000000001</v>
      </c>
      <c r="O48" s="12">
        <v>1609.9521</v>
      </c>
      <c r="P48" s="12">
        <v>1609.9521</v>
      </c>
      <c r="Q48" s="12">
        <v>1609.9521</v>
      </c>
      <c r="R48" s="12">
        <v>1609.9521</v>
      </c>
      <c r="S48" s="12">
        <v>3500</v>
      </c>
      <c r="T48" s="12">
        <v>3500</v>
      </c>
      <c r="U48" s="12">
        <v>3500</v>
      </c>
      <c r="V48" s="12">
        <v>3500</v>
      </c>
      <c r="W48" s="12">
        <v>3500</v>
      </c>
      <c r="X48" s="12">
        <v>3500</v>
      </c>
      <c r="Y48" s="12">
        <v>3500</v>
      </c>
      <c r="Z48" s="12">
        <v>3500</v>
      </c>
      <c r="AA48" s="12">
        <v>3500</v>
      </c>
      <c r="AB48" s="12">
        <v>3938.1750000000002</v>
      </c>
      <c r="AC48" s="12">
        <v>3938.1750000000002</v>
      </c>
      <c r="AD48" s="12">
        <v>3938.1750000000002</v>
      </c>
      <c r="AE48" s="12">
        <v>3938.1750000000002</v>
      </c>
    </row>
    <row r="49" spans="1:31" s="10" customFormat="1">
      <c r="A49" s="11" t="s">
        <v>127</v>
      </c>
      <c r="B49" s="11" t="s">
        <v>141</v>
      </c>
      <c r="C49" s="11" t="s">
        <v>142</v>
      </c>
      <c r="D49" s="11" t="s">
        <v>98</v>
      </c>
      <c r="E49" s="12">
        <v>0</v>
      </c>
      <c r="F49" s="12">
        <v>3.5552561999999805E-4</v>
      </c>
      <c r="G49" s="12">
        <v>3.5604517000000001E-4</v>
      </c>
      <c r="H49" s="12">
        <v>3.8850785999999999E-4</v>
      </c>
      <c r="I49" s="12">
        <v>4.3091359999999999E-4</v>
      </c>
      <c r="J49" s="12">
        <v>166.75611472750001</v>
      </c>
      <c r="K49" s="12">
        <v>166.7561160816</v>
      </c>
      <c r="L49" s="12">
        <v>166.7561178432</v>
      </c>
      <c r="M49" s="12">
        <v>166.7561179827</v>
      </c>
      <c r="N49" s="12">
        <v>166.7561193233</v>
      </c>
      <c r="O49" s="12">
        <v>166.75612043230001</v>
      </c>
      <c r="P49" s="12">
        <v>166.756120713</v>
      </c>
      <c r="Q49" s="12">
        <v>166.7561208377</v>
      </c>
      <c r="R49" s="12">
        <v>166.75612171060001</v>
      </c>
      <c r="S49" s="12">
        <v>166.75614083150001</v>
      </c>
      <c r="T49" s="12">
        <v>166.75614140690001</v>
      </c>
      <c r="U49" s="12">
        <v>166.75614173100001</v>
      </c>
      <c r="V49" s="12">
        <v>166.7561418786</v>
      </c>
      <c r="W49" s="12">
        <v>166.7561420804</v>
      </c>
      <c r="X49" s="12">
        <v>166.75614277599999</v>
      </c>
      <c r="Y49" s="12">
        <v>166.75614329999999</v>
      </c>
      <c r="Z49" s="12">
        <v>166.75614349720001</v>
      </c>
      <c r="AA49" s="12">
        <v>166.75614556900001</v>
      </c>
      <c r="AB49" s="12">
        <v>311.70585799999998</v>
      </c>
      <c r="AC49" s="12">
        <v>1100.0000599999998</v>
      </c>
      <c r="AD49" s="12">
        <v>1100.0000599999998</v>
      </c>
      <c r="AE49" s="12">
        <v>1100.0000599999998</v>
      </c>
    </row>
    <row r="50" spans="1:31" s="10" customFormat="1">
      <c r="A50" s="11" t="s">
        <v>127</v>
      </c>
      <c r="B50" s="11" t="s">
        <v>143</v>
      </c>
      <c r="C50" s="11" t="s">
        <v>144</v>
      </c>
      <c r="D50" s="11" t="s">
        <v>98</v>
      </c>
      <c r="E50" s="12">
        <v>753</v>
      </c>
      <c r="F50" s="12">
        <v>1554.7839496557569</v>
      </c>
      <c r="G50" s="12">
        <v>1554.7839498512169</v>
      </c>
      <c r="H50" s="12">
        <v>1554.7841603867769</v>
      </c>
      <c r="I50" s="12">
        <v>2325.998543560117</v>
      </c>
      <c r="J50" s="12">
        <v>3105.814304370117</v>
      </c>
      <c r="K50" s="12">
        <v>3105.814304370117</v>
      </c>
      <c r="L50" s="12">
        <v>4707.4554043701173</v>
      </c>
      <c r="M50" s="12">
        <v>4707.4554043701173</v>
      </c>
      <c r="N50" s="12">
        <v>6056.3296043701175</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7477.545604370117</v>
      </c>
      <c r="Y50" s="12">
        <v>7477.545604370117</v>
      </c>
      <c r="Z50" s="12">
        <v>7024.545604370117</v>
      </c>
      <c r="AA50" s="12">
        <v>7024.545604370117</v>
      </c>
      <c r="AB50" s="12">
        <v>9195.7946043701158</v>
      </c>
      <c r="AC50" s="12">
        <v>9195.7946043701158</v>
      </c>
      <c r="AD50" s="12">
        <v>9195.7946043701158</v>
      </c>
      <c r="AE50" s="12">
        <v>9195.7946043701158</v>
      </c>
    </row>
    <row r="51" spans="1:31" s="10" customFormat="1">
      <c r="A51" s="11" t="s">
        <v>127</v>
      </c>
      <c r="B51" s="11" t="s">
        <v>145</v>
      </c>
      <c r="C51" s="11" t="s">
        <v>146</v>
      </c>
      <c r="D51" s="11" t="s">
        <v>98</v>
      </c>
      <c r="E51" s="12">
        <v>0</v>
      </c>
      <c r="F51" s="12">
        <v>3.1910469000000002E-4</v>
      </c>
      <c r="G51" s="12">
        <v>3.1936070999999996E-4</v>
      </c>
      <c r="H51" s="12">
        <v>3.6456449999999898E-4</v>
      </c>
      <c r="I51" s="12">
        <v>5.4934611000000003E-4</v>
      </c>
      <c r="J51" s="12">
        <v>259.48931843029999</v>
      </c>
      <c r="K51" s="12">
        <v>259.48931868004001</v>
      </c>
      <c r="L51" s="12">
        <v>259.48937903940003</v>
      </c>
      <c r="M51" s="12">
        <v>259.48937916968003</v>
      </c>
      <c r="N51" s="12">
        <v>259.4896412466</v>
      </c>
      <c r="O51" s="12">
        <v>259.48964389319997</v>
      </c>
      <c r="P51" s="12">
        <v>259.48964467619999</v>
      </c>
      <c r="Q51" s="12">
        <v>259.48964482286999</v>
      </c>
      <c r="R51" s="12">
        <v>259.48970480689997</v>
      </c>
      <c r="S51" s="12">
        <v>259.49003766509998</v>
      </c>
      <c r="T51" s="12">
        <v>259.49003774639999</v>
      </c>
      <c r="U51" s="12">
        <v>259.4900378525</v>
      </c>
      <c r="V51" s="12">
        <v>439.01736830429996</v>
      </c>
      <c r="W51" s="12">
        <v>767.75952970050002</v>
      </c>
      <c r="X51" s="12">
        <v>767.75963909970005</v>
      </c>
      <c r="Y51" s="12">
        <v>900.6866</v>
      </c>
      <c r="Z51" s="12">
        <v>900.6866</v>
      </c>
      <c r="AA51" s="12">
        <v>900.6866</v>
      </c>
      <c r="AB51" s="12">
        <v>1814.9029</v>
      </c>
      <c r="AC51" s="12">
        <v>1814.9029</v>
      </c>
      <c r="AD51" s="12">
        <v>1814.9029</v>
      </c>
      <c r="AE51" s="12">
        <v>1814.9029</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442.48760226809901</v>
      </c>
      <c r="G53" s="12">
        <v>454.30020998923897</v>
      </c>
      <c r="H53" s="12">
        <v>454.30021565133899</v>
      </c>
      <c r="I53" s="12">
        <v>3409.6045957275392</v>
      </c>
      <c r="J53" s="12">
        <v>4037.7895957275391</v>
      </c>
      <c r="K53" s="12">
        <v>4037.7895957275391</v>
      </c>
      <c r="L53" s="12">
        <v>4140.6591957275396</v>
      </c>
      <c r="M53" s="12">
        <v>4140.6591957275396</v>
      </c>
      <c r="N53" s="12">
        <v>4140.6592957275388</v>
      </c>
      <c r="O53" s="12">
        <v>4140.6592957275388</v>
      </c>
      <c r="P53" s="12">
        <v>4331.0602957275387</v>
      </c>
      <c r="Q53" s="12">
        <v>6062.0287957275395</v>
      </c>
      <c r="R53" s="12">
        <v>6710.4272957275389</v>
      </c>
      <c r="S53" s="12">
        <v>7148.6132957275395</v>
      </c>
      <c r="T53" s="12">
        <v>6976.1333000000004</v>
      </c>
      <c r="U53" s="12">
        <v>6976.134</v>
      </c>
      <c r="V53" s="12">
        <v>6986.2959999999903</v>
      </c>
      <c r="W53" s="12">
        <v>6986.2959999999903</v>
      </c>
      <c r="X53" s="12">
        <v>7476.8969999999999</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2249.041702441406</v>
      </c>
      <c r="G54" s="12">
        <v>2249.041702441406</v>
      </c>
      <c r="H54" s="12">
        <v>3113.1900024414063</v>
      </c>
      <c r="I54" s="12">
        <v>3636.8282024414057</v>
      </c>
      <c r="J54" s="12">
        <v>3636.8282024414057</v>
      </c>
      <c r="K54" s="12">
        <v>3852.7450024414056</v>
      </c>
      <c r="L54" s="12">
        <v>4328.7535024414065</v>
      </c>
      <c r="M54" s="12">
        <v>4328.7535024414065</v>
      </c>
      <c r="N54" s="12">
        <v>4890.5494024414056</v>
      </c>
      <c r="O54" s="12">
        <v>5657.2740024414061</v>
      </c>
      <c r="P54" s="12">
        <v>5657.2740024414061</v>
      </c>
      <c r="Q54" s="12">
        <v>5657.2740024414061</v>
      </c>
      <c r="R54" s="12">
        <v>5657.2740024414061</v>
      </c>
      <c r="S54" s="12">
        <v>5657.2740024414061</v>
      </c>
      <c r="T54" s="12">
        <v>5657.2740024414061</v>
      </c>
      <c r="U54" s="12">
        <v>6026.9293024414064</v>
      </c>
      <c r="V54" s="12">
        <v>6113.9586024414066</v>
      </c>
      <c r="W54" s="12">
        <v>6113.9586024414066</v>
      </c>
      <c r="X54" s="12">
        <v>7273.3500024414061</v>
      </c>
      <c r="Y54" s="12">
        <v>8514.0990024414059</v>
      </c>
      <c r="Z54" s="12">
        <v>8514.0990024414059</v>
      </c>
      <c r="AA54" s="12">
        <v>8514.0997024414064</v>
      </c>
      <c r="AB54" s="12">
        <v>9408.8120024414056</v>
      </c>
      <c r="AC54" s="12">
        <v>10769.190002441406</v>
      </c>
      <c r="AD54" s="12">
        <v>10769.190002441406</v>
      </c>
      <c r="AE54" s="12">
        <v>10656</v>
      </c>
    </row>
    <row r="55" spans="1:31" s="10" customFormat="1">
      <c r="A55" s="11" t="s">
        <v>147</v>
      </c>
      <c r="B55" s="11" t="s">
        <v>154</v>
      </c>
      <c r="C55" s="11" t="s">
        <v>155</v>
      </c>
      <c r="D55" s="11" t="s">
        <v>98</v>
      </c>
      <c r="E55" s="12">
        <v>198.94000244140599</v>
      </c>
      <c r="F55" s="12">
        <v>198.94028375089599</v>
      </c>
      <c r="G55" s="12">
        <v>198.94028398272599</v>
      </c>
      <c r="H55" s="12">
        <v>198.94040190982599</v>
      </c>
      <c r="I55" s="12">
        <v>198.94044382156599</v>
      </c>
      <c r="J55" s="12">
        <v>198.940678356956</v>
      </c>
      <c r="K55" s="12">
        <v>198.94119838738601</v>
      </c>
      <c r="L55" s="12">
        <v>246.14053698918588</v>
      </c>
      <c r="M55" s="12">
        <v>246.14053747437589</v>
      </c>
      <c r="N55" s="12">
        <v>263.33270528490601</v>
      </c>
      <c r="O55" s="12">
        <v>263.33283457936602</v>
      </c>
      <c r="P55" s="12">
        <v>263.33283488590598</v>
      </c>
      <c r="Q55" s="12">
        <v>263.33283541656601</v>
      </c>
      <c r="R55" s="12">
        <v>263.33283612704599</v>
      </c>
      <c r="S55" s="12">
        <v>263.33284169306597</v>
      </c>
      <c r="T55" s="12">
        <v>263.33284249307599</v>
      </c>
      <c r="U55" s="12">
        <v>263.332843474806</v>
      </c>
      <c r="V55" s="12">
        <v>269.04070705020604</v>
      </c>
      <c r="W55" s="12">
        <v>269.040713480406</v>
      </c>
      <c r="X55" s="12">
        <v>280.73403964440598</v>
      </c>
      <c r="Y55" s="12">
        <v>277.98177665739996</v>
      </c>
      <c r="Z55" s="12">
        <v>277.98178248069996</v>
      </c>
      <c r="AA55" s="12">
        <v>277.98178345499997</v>
      </c>
      <c r="AB55" s="12">
        <v>304.51397513619997</v>
      </c>
      <c r="AC55" s="12">
        <v>304.51397804819999</v>
      </c>
      <c r="AD55" s="12">
        <v>304.51398302050001</v>
      </c>
      <c r="AE55" s="12">
        <v>304.51398362599997</v>
      </c>
    </row>
    <row r="56" spans="1:31" s="10" customFormat="1">
      <c r="A56" s="11" t="s">
        <v>147</v>
      </c>
      <c r="B56" s="11" t="s">
        <v>156</v>
      </c>
      <c r="C56" s="11" t="s">
        <v>157</v>
      </c>
      <c r="D56" s="11" t="s">
        <v>98</v>
      </c>
      <c r="E56" s="12">
        <v>0</v>
      </c>
      <c r="F56" s="12">
        <v>0</v>
      </c>
      <c r="G56" s="12">
        <v>4.9722056999999993E-4</v>
      </c>
      <c r="H56" s="12">
        <v>5.1180870000000001E-4</v>
      </c>
      <c r="I56" s="12">
        <v>5.1766866999999992E-4</v>
      </c>
      <c r="J56" s="12">
        <v>5.2733635999999899E-4</v>
      </c>
      <c r="K56" s="12">
        <v>6.6847096000000007E-4</v>
      </c>
      <c r="L56" s="12">
        <v>9.6735944999999993E-4</v>
      </c>
      <c r="M56" s="12">
        <v>9.7162949E-4</v>
      </c>
      <c r="N56" s="12">
        <v>1.022769829999999E-3</v>
      </c>
      <c r="O56" s="12">
        <v>1.316092899999999E-3</v>
      </c>
      <c r="P56" s="12">
        <v>1.31714865E-3</v>
      </c>
      <c r="Q56" s="12">
        <v>1.3183505999999989E-3</v>
      </c>
      <c r="R56" s="12">
        <v>1.32308954E-3</v>
      </c>
      <c r="S56" s="12">
        <v>1.3276300599999991E-3</v>
      </c>
      <c r="T56" s="12">
        <v>1.3339642599999989E-3</v>
      </c>
      <c r="U56" s="12">
        <v>1.3364205699999999E-3</v>
      </c>
      <c r="V56" s="12">
        <v>3.2703223999999901E-3</v>
      </c>
      <c r="W56" s="12">
        <v>3.27233649999999E-3</v>
      </c>
      <c r="X56" s="12">
        <v>363.39729886999902</v>
      </c>
      <c r="Y56" s="12">
        <v>363.397299349999</v>
      </c>
      <c r="Z56" s="12">
        <v>363.39729999999901</v>
      </c>
      <c r="AA56" s="12">
        <v>363.39733208000001</v>
      </c>
      <c r="AB56" s="12">
        <v>363.39733362999999</v>
      </c>
      <c r="AC56" s="12">
        <v>363.39748506000001</v>
      </c>
      <c r="AD56" s="12">
        <v>363.39748586000002</v>
      </c>
      <c r="AE56" s="12">
        <v>363.39748666999998</v>
      </c>
    </row>
    <row r="57" spans="1:31" s="10" customFormat="1">
      <c r="A57" s="11" t="s">
        <v>147</v>
      </c>
      <c r="B57" s="11" t="s">
        <v>158</v>
      </c>
      <c r="C57" s="11" t="s">
        <v>159</v>
      </c>
      <c r="D57" s="11" t="s">
        <v>98</v>
      </c>
      <c r="E57" s="12">
        <v>0</v>
      </c>
      <c r="F57" s="12">
        <v>2.5710700999999998E-4</v>
      </c>
      <c r="G57" s="12">
        <v>2.5736375999999901E-4</v>
      </c>
      <c r="H57" s="12">
        <v>2.74906209999999E-4</v>
      </c>
      <c r="I57" s="12">
        <v>3.3972884999999999E-4</v>
      </c>
      <c r="J57" s="12">
        <v>4.10394579999999E-4</v>
      </c>
      <c r="K57" s="12">
        <v>5.8745471000000004E-4</v>
      </c>
      <c r="L57" s="12">
        <v>7.6696488999999902E-4</v>
      </c>
      <c r="M57" s="12">
        <v>7.6989008999999993E-4</v>
      </c>
      <c r="N57" s="12">
        <v>7.7377768000000001E-4</v>
      </c>
      <c r="O57" s="12">
        <v>8.1237809999999905E-4</v>
      </c>
      <c r="P57" s="12">
        <v>8.1252652999999901E-4</v>
      </c>
      <c r="Q57" s="12">
        <v>8.1277313999999893E-4</v>
      </c>
      <c r="R57" s="12">
        <v>8.1611789000000001E-4</v>
      </c>
      <c r="S57" s="12">
        <v>8.1879072999999991E-4</v>
      </c>
      <c r="T57" s="12">
        <v>8.7780325999999996E-4</v>
      </c>
      <c r="U57" s="12">
        <v>8.9669281999999991E-4</v>
      </c>
      <c r="V57" s="12">
        <v>1.7129005599999989E-3</v>
      </c>
      <c r="W57" s="12">
        <v>1.7137403000000002E-3</v>
      </c>
      <c r="X57" s="12">
        <v>3.0798518399999999E-3</v>
      </c>
      <c r="Y57" s="12">
        <v>3.0802468999999904E-3</v>
      </c>
      <c r="Z57" s="12">
        <v>3.0826102700000002E-3</v>
      </c>
      <c r="AA57" s="12">
        <v>3.1198176999999998E-3</v>
      </c>
      <c r="AB57" s="12">
        <v>3.1247524999999986E-3</v>
      </c>
      <c r="AC57" s="12">
        <v>131.925934688599</v>
      </c>
      <c r="AD57" s="12">
        <v>195.18593025619901</v>
      </c>
      <c r="AE57" s="12">
        <v>300.00171960969999</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372.26355000000001</v>
      </c>
      <c r="G59" s="12">
        <v>412.22046</v>
      </c>
      <c r="H59" s="12">
        <v>412.22046</v>
      </c>
      <c r="I59" s="12">
        <v>412.22046999999998</v>
      </c>
      <c r="J59" s="12">
        <v>412.22051999999996</v>
      </c>
      <c r="K59" s="12">
        <v>413.00005999999996</v>
      </c>
      <c r="L59" s="12">
        <v>413.71530000000001</v>
      </c>
      <c r="M59" s="12">
        <v>413.71530000000001</v>
      </c>
      <c r="N59" s="12">
        <v>413.71530000000001</v>
      </c>
      <c r="O59" s="12">
        <v>417.15884</v>
      </c>
      <c r="P59" s="12">
        <v>417.15884</v>
      </c>
      <c r="Q59" s="12">
        <v>417.15884</v>
      </c>
      <c r="R59" s="12">
        <v>417.15884</v>
      </c>
      <c r="S59" s="12">
        <v>417.15886</v>
      </c>
      <c r="T59" s="12">
        <v>417.15941999999899</v>
      </c>
      <c r="U59" s="12">
        <v>431.98016000000001</v>
      </c>
      <c r="V59" s="12">
        <v>828</v>
      </c>
      <c r="W59" s="12">
        <v>828</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1934.5000778347051</v>
      </c>
      <c r="J62" s="12">
        <v>1934.500309117306</v>
      </c>
      <c r="K62" s="12">
        <v>1934.50032379902</v>
      </c>
      <c r="L62" s="12">
        <v>1934.50050609402</v>
      </c>
      <c r="M62" s="12">
        <v>1934.5005205894549</v>
      </c>
      <c r="N62" s="12">
        <v>1934.5005810154551</v>
      </c>
      <c r="O62" s="12">
        <v>1882.0006840455749</v>
      </c>
      <c r="P62" s="12">
        <v>1690.0007437685049</v>
      </c>
      <c r="Q62" s="12">
        <v>1690.0007920718449</v>
      </c>
      <c r="R62" s="12">
        <v>1690.0008735571848</v>
      </c>
      <c r="S62" s="12">
        <v>1690.0015075186748</v>
      </c>
      <c r="T62" s="12">
        <v>1690.0015131086152</v>
      </c>
      <c r="U62" s="12">
        <v>1690.0015268888249</v>
      </c>
      <c r="V62" s="12">
        <v>1690.001802348595</v>
      </c>
      <c r="W62" s="12">
        <v>1690.0018112977452</v>
      </c>
      <c r="X62" s="12">
        <v>1658.9541799994245</v>
      </c>
      <c r="Y62" s="12">
        <v>1629.3422050703916</v>
      </c>
      <c r="Z62" s="12">
        <v>1606.9751623794525</v>
      </c>
      <c r="AA62" s="12">
        <v>1606.9752191555717</v>
      </c>
      <c r="AB62" s="12">
        <v>1714.2855407876125</v>
      </c>
      <c r="AC62" s="12">
        <v>1474.2855722384124</v>
      </c>
      <c r="AD62" s="12">
        <v>1544.1900616349733</v>
      </c>
      <c r="AE62" s="12">
        <v>1252.624466841</v>
      </c>
    </row>
    <row r="63" spans="1:31" s="10" customFormat="1">
      <c r="A63" s="11" t="s">
        <v>164</v>
      </c>
      <c r="B63" s="11" t="s">
        <v>171</v>
      </c>
      <c r="C63" s="11" t="s">
        <v>172</v>
      </c>
      <c r="D63" s="11" t="s">
        <v>98</v>
      </c>
      <c r="E63" s="12">
        <v>2023.2100067138649</v>
      </c>
      <c r="F63" s="12">
        <v>2423.2055364540652</v>
      </c>
      <c r="G63" s="12">
        <v>2423.205536560065</v>
      </c>
      <c r="H63" s="12">
        <v>2837.0575101188651</v>
      </c>
      <c r="I63" s="12">
        <v>2837.0575148589651</v>
      </c>
      <c r="J63" s="12">
        <v>2884.2119218804651</v>
      </c>
      <c r="K63" s="12">
        <v>3020.3457167138649</v>
      </c>
      <c r="L63" s="12">
        <v>3515.231066713864</v>
      </c>
      <c r="M63" s="12">
        <v>3515.231066713864</v>
      </c>
      <c r="N63" s="12">
        <v>4055.2540067138552</v>
      </c>
      <c r="O63" s="12">
        <v>5465.7100067138654</v>
      </c>
      <c r="P63" s="12">
        <v>5465.7100067138654</v>
      </c>
      <c r="Q63" s="12">
        <v>5465.7100067138654</v>
      </c>
      <c r="R63" s="12">
        <v>5465.7100067138654</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500.00033645453999</v>
      </c>
      <c r="G64" s="12">
        <v>500.00033657723998</v>
      </c>
      <c r="H64" s="12">
        <v>600.831276</v>
      </c>
      <c r="I64" s="12">
        <v>600.83127999999999</v>
      </c>
      <c r="J64" s="12">
        <v>1005.8597</v>
      </c>
      <c r="K64" s="12">
        <v>2000</v>
      </c>
      <c r="L64" s="12">
        <v>2000</v>
      </c>
      <c r="M64" s="12">
        <v>2000</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4.7360095000000002E-4</v>
      </c>
      <c r="G65" s="12">
        <v>4.7366086000000002E-4</v>
      </c>
      <c r="H65" s="12">
        <v>1.1967266799999998E-3</v>
      </c>
      <c r="I65" s="12">
        <v>1.24317262E-3</v>
      </c>
      <c r="J65" s="12">
        <v>5.4421207999999898E-3</v>
      </c>
      <c r="K65" s="12">
        <v>5.4443715499999995E-3</v>
      </c>
      <c r="L65" s="12">
        <v>555.51136999999994</v>
      </c>
      <c r="M65" s="12">
        <v>555.51136999999994</v>
      </c>
      <c r="N65" s="12">
        <v>594.04445999999996</v>
      </c>
      <c r="O65" s="12">
        <v>594.04445999999996</v>
      </c>
      <c r="P65" s="12">
        <v>594.04445999999996</v>
      </c>
      <c r="Q65" s="12">
        <v>594.04445999999996</v>
      </c>
      <c r="R65" s="12">
        <v>703.38147000000004</v>
      </c>
      <c r="S65" s="12">
        <v>886.03872999999999</v>
      </c>
      <c r="T65" s="12">
        <v>1024.08124</v>
      </c>
      <c r="U65" s="12">
        <v>1220.0965000000001</v>
      </c>
      <c r="V65" s="12">
        <v>1267.2710599999991</v>
      </c>
      <c r="W65" s="12">
        <v>1267.2710599999991</v>
      </c>
      <c r="X65" s="12">
        <v>1600</v>
      </c>
      <c r="Y65" s="12">
        <v>1600</v>
      </c>
      <c r="Z65" s="12">
        <v>1600</v>
      </c>
      <c r="AA65" s="12">
        <v>1600</v>
      </c>
      <c r="AB65" s="12">
        <v>1600</v>
      </c>
      <c r="AC65" s="12">
        <v>1600</v>
      </c>
      <c r="AD65" s="12">
        <v>1600</v>
      </c>
      <c r="AE65" s="12">
        <v>1600</v>
      </c>
    </row>
    <row r="66" spans="1:31" s="10" customFormat="1">
      <c r="A66" s="11" t="s">
        <v>177</v>
      </c>
      <c r="B66" s="11" t="s">
        <v>178</v>
      </c>
      <c r="C66" s="11" t="s">
        <v>179</v>
      </c>
      <c r="D66" s="11" t="s">
        <v>98</v>
      </c>
      <c r="E66" s="12">
        <v>324.5</v>
      </c>
      <c r="F66" s="12">
        <v>760.118978997829</v>
      </c>
      <c r="G66" s="12">
        <v>760.11897905594901</v>
      </c>
      <c r="H66" s="12">
        <v>1087.7880501250002</v>
      </c>
      <c r="I66" s="12">
        <v>1087.78806768514</v>
      </c>
      <c r="J66" s="12">
        <v>1087.7881286693</v>
      </c>
      <c r="K66" s="12">
        <v>1124.5013261387001</v>
      </c>
      <c r="L66" s="12">
        <v>1082.5798030000001</v>
      </c>
      <c r="M66" s="12">
        <v>1082.5798035000003</v>
      </c>
      <c r="N66" s="12">
        <v>1082.5798040000002</v>
      </c>
      <c r="O66" s="12">
        <v>1175.61772</v>
      </c>
      <c r="P66" s="12">
        <v>1175.61772</v>
      </c>
      <c r="Q66" s="12">
        <v>1095.11772</v>
      </c>
      <c r="R66" s="12">
        <v>1105.1449359999999</v>
      </c>
      <c r="S66" s="12">
        <v>1144.02307</v>
      </c>
      <c r="T66" s="12">
        <v>1158.03015</v>
      </c>
      <c r="U66" s="12">
        <v>1158.03015</v>
      </c>
      <c r="V66" s="12">
        <v>1146.5280499999999</v>
      </c>
      <c r="W66" s="12">
        <v>1146.5280499999999</v>
      </c>
      <c r="X66" s="12">
        <v>1317.8098</v>
      </c>
      <c r="Y66" s="12">
        <v>1356.3211000000001</v>
      </c>
      <c r="Z66" s="12">
        <v>1356.3211000000001</v>
      </c>
      <c r="AA66" s="12">
        <v>1356.3211000000001</v>
      </c>
      <c r="AB66" s="12">
        <v>1356.3211000000001</v>
      </c>
      <c r="AC66" s="12">
        <v>1365.6345999999999</v>
      </c>
      <c r="AD66" s="12">
        <v>1365.6374499999999</v>
      </c>
      <c r="AE66" s="12">
        <v>1365.6385500000001</v>
      </c>
    </row>
    <row r="67" spans="1:31" s="10" customFormat="1">
      <c r="A67" s="11" t="s">
        <v>177</v>
      </c>
      <c r="B67" s="11" t="s">
        <v>180</v>
      </c>
      <c r="C67" s="11" t="s">
        <v>181</v>
      </c>
      <c r="D67" s="11" t="s">
        <v>98</v>
      </c>
      <c r="E67" s="12">
        <v>0</v>
      </c>
      <c r="F67" s="12">
        <v>3.2835909999999902E-4</v>
      </c>
      <c r="G67" s="12">
        <v>3.2844915999999901E-4</v>
      </c>
      <c r="H67" s="12">
        <v>4.2786409999999897E-4</v>
      </c>
      <c r="I67" s="12">
        <v>4.4088785000000001E-4</v>
      </c>
      <c r="J67" s="12">
        <v>4.55907879999999E-4</v>
      </c>
      <c r="K67" s="12">
        <v>5.4760241999999995E-4</v>
      </c>
      <c r="L67" s="12">
        <v>7.4945207E-4</v>
      </c>
      <c r="M67" s="12">
        <v>7.51337589999998E-4</v>
      </c>
      <c r="N67" s="12">
        <v>7.8611701999999994E-4</v>
      </c>
      <c r="O67" s="12">
        <v>9.3743965999999995E-4</v>
      </c>
      <c r="P67" s="12">
        <v>9.3983629999999999E-4</v>
      </c>
      <c r="Q67" s="12">
        <v>1.01158537E-3</v>
      </c>
      <c r="R67" s="12">
        <v>1.0225143899999999E-3</v>
      </c>
      <c r="S67" s="12">
        <v>1.0335635499999999E-3</v>
      </c>
      <c r="T67" s="12">
        <v>1.169540399999999E-3</v>
      </c>
      <c r="U67" s="12">
        <v>1.1742645000000001E-3</v>
      </c>
      <c r="V67" s="12">
        <v>1.1813042199999989E-3</v>
      </c>
      <c r="W67" s="12">
        <v>1.18242728E-3</v>
      </c>
      <c r="X67" s="12">
        <v>1.55328069E-3</v>
      </c>
      <c r="Y67" s="12">
        <v>1.5575793E-3</v>
      </c>
      <c r="Z67" s="12">
        <v>1.605382259999999E-3</v>
      </c>
      <c r="AA67" s="12">
        <v>1.6329486599999999E-3</v>
      </c>
      <c r="AB67" s="12">
        <v>1.7211329599999999E-3</v>
      </c>
      <c r="AC67" s="12">
        <v>2.1254303599999988E-3</v>
      </c>
      <c r="AD67" s="12">
        <v>2.4785992999999998E-3</v>
      </c>
      <c r="AE67" s="12">
        <v>2.4808848999999999E-3</v>
      </c>
    </row>
    <row r="68" spans="1:31" s="10" customFormat="1">
      <c r="A68" s="11" t="s">
        <v>177</v>
      </c>
      <c r="B68" s="11" t="s">
        <v>182</v>
      </c>
      <c r="C68" s="11" t="s">
        <v>183</v>
      </c>
      <c r="D68" s="11" t="s">
        <v>98</v>
      </c>
      <c r="E68" s="12">
        <v>1343.1000099182083</v>
      </c>
      <c r="F68" s="12">
        <v>1343.1011018300785</v>
      </c>
      <c r="G68" s="12">
        <v>1343.1011019301884</v>
      </c>
      <c r="H68" s="12">
        <v>1442.5690988999083</v>
      </c>
      <c r="I68" s="12">
        <v>1442.5690993561584</v>
      </c>
      <c r="J68" s="12">
        <v>2237.8212942328587</v>
      </c>
      <c r="K68" s="12">
        <v>2237.8213301352084</v>
      </c>
      <c r="L68" s="12">
        <v>2237.8226445657083</v>
      </c>
      <c r="M68" s="12">
        <v>2237.8226450002085</v>
      </c>
      <c r="N68" s="12">
        <v>2237.8226464256086</v>
      </c>
      <c r="O68" s="12">
        <v>2139.1226536439663</v>
      </c>
      <c r="P68" s="12">
        <v>2139.1226540459661</v>
      </c>
      <c r="Q68" s="12">
        <v>2067.7226529824875</v>
      </c>
      <c r="R68" s="12">
        <v>1937.3958965593306</v>
      </c>
      <c r="S68" s="12">
        <v>2188.2025020197307</v>
      </c>
      <c r="T68" s="12">
        <v>2258.5153783923306</v>
      </c>
      <c r="U68" s="12">
        <v>2208.9098776293913</v>
      </c>
      <c r="V68" s="12">
        <v>2208.909907629391</v>
      </c>
      <c r="W68" s="12">
        <v>2208.909907629391</v>
      </c>
      <c r="X68" s="12">
        <v>2594.0555076293913</v>
      </c>
      <c r="Y68" s="12">
        <v>2380.1555061035133</v>
      </c>
      <c r="Z68" s="12">
        <v>2380.1555061035133</v>
      </c>
      <c r="AA68" s="12">
        <v>2249.3556030517561</v>
      </c>
      <c r="AB68" s="12">
        <v>2249.3556030517561</v>
      </c>
      <c r="AC68" s="12">
        <v>2735.541703051756</v>
      </c>
      <c r="AD68" s="12">
        <v>3183.146703051756</v>
      </c>
      <c r="AE68" s="12">
        <v>3574.9687030517562</v>
      </c>
    </row>
    <row r="69" spans="1:31" s="10" customFormat="1">
      <c r="A69" s="11" t="s">
        <v>177</v>
      </c>
      <c r="B69" s="11" t="s">
        <v>184</v>
      </c>
      <c r="C69" s="11" t="s">
        <v>185</v>
      </c>
      <c r="D69" s="11" t="s">
        <v>98</v>
      </c>
      <c r="E69" s="12">
        <v>90.75</v>
      </c>
      <c r="F69" s="12">
        <v>90.751568857259997</v>
      </c>
      <c r="G69" s="12">
        <v>90.751568997799993</v>
      </c>
      <c r="H69" s="12">
        <v>104.3647163254</v>
      </c>
      <c r="I69" s="12">
        <v>105.0318429747</v>
      </c>
      <c r="J69" s="12">
        <v>105.03184996200001</v>
      </c>
      <c r="K69" s="12">
        <v>105.6837653644</v>
      </c>
      <c r="L69" s="12">
        <v>108.41882752349899</v>
      </c>
      <c r="M69" s="12">
        <v>108.41882849819899</v>
      </c>
      <c r="N69" s="12">
        <v>108.418829365599</v>
      </c>
      <c r="O69" s="12">
        <v>108.4188412953</v>
      </c>
      <c r="P69" s="12">
        <v>108.4188427994</v>
      </c>
      <c r="Q69" s="12">
        <v>108.41885544039999</v>
      </c>
      <c r="R69" s="12">
        <v>108.4191199828</v>
      </c>
      <c r="S69" s="12">
        <v>108.41913471949999</v>
      </c>
      <c r="T69" s="12">
        <v>108.419136597</v>
      </c>
      <c r="U69" s="12">
        <v>108.4191378995</v>
      </c>
      <c r="V69" s="12">
        <v>108.41914828280001</v>
      </c>
      <c r="W69" s="12">
        <v>108.4191488318</v>
      </c>
      <c r="X69" s="12">
        <v>108.41917098929899</v>
      </c>
      <c r="Y69" s="12">
        <v>108.419177011499</v>
      </c>
      <c r="Z69" s="12">
        <v>108.4206408032</v>
      </c>
      <c r="AA69" s="12">
        <v>108.4214414384</v>
      </c>
      <c r="AB69" s="12">
        <v>108.42145884</v>
      </c>
      <c r="AC69" s="12">
        <v>108.4214807955</v>
      </c>
      <c r="AD69" s="12">
        <v>108.42149826500001</v>
      </c>
      <c r="AE69" s="12">
        <v>108.45022465999999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5.4858463999999892E-4</v>
      </c>
      <c r="G71" s="12">
        <v>5.4875892999999996E-4</v>
      </c>
      <c r="H71" s="12">
        <v>6.5430969999999997E-4</v>
      </c>
      <c r="I71" s="12">
        <v>6.9540771000000008E-4</v>
      </c>
      <c r="J71" s="12">
        <v>2.2505344000000004E-3</v>
      </c>
      <c r="K71" s="12">
        <v>2.3880274000000002E-3</v>
      </c>
      <c r="L71" s="12">
        <v>2.4914365999999999E-3</v>
      </c>
      <c r="M71" s="12">
        <v>2.4917143E-3</v>
      </c>
      <c r="N71" s="12">
        <v>2.4970640999999998E-3</v>
      </c>
      <c r="O71" s="12">
        <v>2.4977246E-3</v>
      </c>
      <c r="P71" s="12">
        <v>2.49972E-3</v>
      </c>
      <c r="Q71" s="12">
        <v>2.5005366999999896E-3</v>
      </c>
      <c r="R71" s="12">
        <v>2.5226520999999998E-3</v>
      </c>
      <c r="S71" s="12">
        <v>608.600323</v>
      </c>
      <c r="T71" s="12">
        <v>608.600324</v>
      </c>
      <c r="U71" s="12">
        <v>608.600325</v>
      </c>
      <c r="V71" s="12">
        <v>608.600325</v>
      </c>
      <c r="W71" s="12">
        <v>608.600326</v>
      </c>
      <c r="X71" s="12">
        <v>608.600326</v>
      </c>
      <c r="Y71" s="12">
        <v>608.60032799999999</v>
      </c>
      <c r="Z71" s="12">
        <v>793.84672999999998</v>
      </c>
      <c r="AA71" s="12">
        <v>793.84672999999998</v>
      </c>
      <c r="AB71" s="12">
        <v>2281.8626999999997</v>
      </c>
      <c r="AC71" s="12">
        <v>2399.9998000000001</v>
      </c>
      <c r="AD71" s="12">
        <v>2399.9998000000001</v>
      </c>
      <c r="AE71" s="12">
        <v>2399.9998000000001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136.00064459544998</v>
      </c>
      <c r="G73" s="12">
        <v>136.00064469884998</v>
      </c>
      <c r="H73" s="12">
        <v>136.00137100858001</v>
      </c>
      <c r="I73" s="12">
        <v>136.0018593417</v>
      </c>
      <c r="J73" s="12">
        <v>136.00186368947001</v>
      </c>
      <c r="K73" s="12">
        <v>136.0018777029</v>
      </c>
      <c r="L73" s="12">
        <v>200.18491824739999</v>
      </c>
      <c r="M73" s="12">
        <v>200.18491864399999</v>
      </c>
      <c r="N73" s="12">
        <v>200.18491930699997</v>
      </c>
      <c r="O73" s="12">
        <v>200.18494042339998</v>
      </c>
      <c r="P73" s="12">
        <v>200.18494079039999</v>
      </c>
      <c r="Q73" s="12">
        <v>293.91603022499999</v>
      </c>
      <c r="R73" s="12">
        <v>293.91605281400001</v>
      </c>
      <c r="S73" s="12">
        <v>293.91605425</v>
      </c>
      <c r="T73" s="12">
        <v>293.91605617300002</v>
      </c>
      <c r="U73" s="12">
        <v>293.916056884</v>
      </c>
      <c r="V73" s="12">
        <v>293.91606138100002</v>
      </c>
      <c r="W73" s="12">
        <v>293.91606159100002</v>
      </c>
      <c r="X73" s="12">
        <v>293.91609367999996</v>
      </c>
      <c r="Y73" s="12">
        <v>293.91609468299998</v>
      </c>
      <c r="Z73" s="12">
        <v>318.81557447199998</v>
      </c>
      <c r="AA73" s="12">
        <v>318.815578673</v>
      </c>
      <c r="AB73" s="12">
        <v>318.81558184299996</v>
      </c>
      <c r="AC73" s="12">
        <v>318.81565075100002</v>
      </c>
      <c r="AD73" s="12">
        <v>318.815659315</v>
      </c>
      <c r="AE73" s="12">
        <v>318.815670759</v>
      </c>
    </row>
    <row r="74" spans="1:31" s="10" customFormat="1">
      <c r="A74" s="11" t="s">
        <v>177</v>
      </c>
      <c r="B74" s="11" t="s">
        <v>194</v>
      </c>
      <c r="C74" s="11" t="s">
        <v>195</v>
      </c>
      <c r="D74" s="11" t="s">
        <v>98</v>
      </c>
      <c r="E74" s="12">
        <v>0</v>
      </c>
      <c r="F74" s="12">
        <v>5.4374573999999996E-4</v>
      </c>
      <c r="G74" s="12">
        <v>5.4388592000000004E-4</v>
      </c>
      <c r="H74" s="12">
        <v>1.02437491E-3</v>
      </c>
      <c r="I74" s="12">
        <v>1.0708881999999999E-3</v>
      </c>
      <c r="J74" s="12">
        <v>1.0835326499999999E-3</v>
      </c>
      <c r="K74" s="12">
        <v>1.09080225E-3</v>
      </c>
      <c r="L74" s="12">
        <v>5.2177330700000002E-3</v>
      </c>
      <c r="M74" s="12">
        <v>5.2191909999999998E-3</v>
      </c>
      <c r="N74" s="12">
        <v>6.3118466699999994E-3</v>
      </c>
      <c r="O74" s="12">
        <v>6.3638799999999997E-3</v>
      </c>
      <c r="P74" s="12">
        <v>6.3675047000000002E-3</v>
      </c>
      <c r="Q74" s="12">
        <v>3.5157653499999997E-2</v>
      </c>
      <c r="R74" s="12">
        <v>3.5179883869999998E-2</v>
      </c>
      <c r="S74" s="12">
        <v>3.5193300399999898E-2</v>
      </c>
      <c r="T74" s="12">
        <v>3.5194464559999999E-2</v>
      </c>
      <c r="U74" s="12">
        <v>3.5195420399999996E-2</v>
      </c>
      <c r="V74" s="12">
        <v>3.5224046599999996E-2</v>
      </c>
      <c r="W74" s="12">
        <v>3.5224758669999995E-2</v>
      </c>
      <c r="X74" s="12">
        <v>3.5246077360000003E-2</v>
      </c>
      <c r="Y74" s="12">
        <v>3.5252062000000001E-2</v>
      </c>
      <c r="Z74" s="12">
        <v>3.6091621099999992E-2</v>
      </c>
      <c r="AA74" s="12">
        <v>3.60991799E-2</v>
      </c>
      <c r="AB74" s="12">
        <v>3.6149668000000003E-2</v>
      </c>
      <c r="AC74" s="12">
        <v>3.6155328600000002E-2</v>
      </c>
      <c r="AD74" s="12">
        <v>3.6160733699999899E-2</v>
      </c>
      <c r="AE74" s="12">
        <v>3.6164293300000004E-2</v>
      </c>
    </row>
    <row r="75" spans="1:31" s="10" customFormat="1">
      <c r="A75" s="11" t="s">
        <v>196</v>
      </c>
      <c r="B75" s="11" t="s">
        <v>197</v>
      </c>
      <c r="C75" s="11" t="s">
        <v>198</v>
      </c>
      <c r="D75" s="11" t="s">
        <v>98</v>
      </c>
      <c r="E75" s="12">
        <v>168</v>
      </c>
      <c r="F75" s="12">
        <v>168.02947586300002</v>
      </c>
      <c r="G75" s="12">
        <v>168.02947649955999</v>
      </c>
      <c r="H75" s="12">
        <v>168.02947731309999</v>
      </c>
      <c r="I75" s="12">
        <v>168.02949233935999</v>
      </c>
      <c r="J75" s="12">
        <v>168.02949377834</v>
      </c>
      <c r="K75" s="12">
        <v>168.02950312587001</v>
      </c>
      <c r="L75" s="12">
        <v>168.02954206127001</v>
      </c>
      <c r="M75" s="12">
        <v>168.02956949036999</v>
      </c>
      <c r="N75" s="12">
        <v>282.10530902239901</v>
      </c>
      <c r="O75" s="12">
        <v>282.10533698579997</v>
      </c>
      <c r="P75" s="12">
        <v>282.10534796189995</v>
      </c>
      <c r="Q75" s="12">
        <v>282.10534808549994</v>
      </c>
      <c r="R75" s="12">
        <v>282.10534953609999</v>
      </c>
      <c r="S75" s="12">
        <v>282.10535029919998</v>
      </c>
      <c r="T75" s="12">
        <v>282.10535137599999</v>
      </c>
      <c r="U75" s="12">
        <v>282.10535176519994</v>
      </c>
      <c r="V75" s="12">
        <v>282.10535204579998</v>
      </c>
      <c r="W75" s="12">
        <v>282.10535521459997</v>
      </c>
      <c r="X75" s="12">
        <v>282.10539137839902</v>
      </c>
      <c r="Y75" s="12">
        <v>282.10540513389998</v>
      </c>
      <c r="Z75" s="12">
        <v>282.10540560340002</v>
      </c>
      <c r="AA75" s="12">
        <v>282.10541132980001</v>
      </c>
      <c r="AB75" s="12">
        <v>282.1054121674</v>
      </c>
      <c r="AC75" s="12">
        <v>282.10541344810002</v>
      </c>
      <c r="AD75" s="12">
        <v>282.10541412560002</v>
      </c>
      <c r="AE75" s="12">
        <v>282.10541441300001</v>
      </c>
    </row>
    <row r="76" spans="1:31" s="10" customFormat="1">
      <c r="A76" s="11" t="s">
        <v>196</v>
      </c>
      <c r="B76" s="11" t="s">
        <v>199</v>
      </c>
      <c r="C76" s="11" t="s">
        <v>200</v>
      </c>
      <c r="D76" s="11" t="s">
        <v>98</v>
      </c>
      <c r="E76" s="12">
        <v>251.59999847412098</v>
      </c>
      <c r="F76" s="12">
        <v>251.60179966847099</v>
      </c>
      <c r="G76" s="12">
        <v>251.60179986082099</v>
      </c>
      <c r="H76" s="12">
        <v>251.601820110191</v>
      </c>
      <c r="I76" s="12">
        <v>251.601917521621</v>
      </c>
      <c r="J76" s="12">
        <v>456.48666552187103</v>
      </c>
      <c r="K76" s="12">
        <v>471.43619301092099</v>
      </c>
      <c r="L76" s="12">
        <v>471.43699585632095</v>
      </c>
      <c r="M76" s="12">
        <v>1311.4943238314208</v>
      </c>
      <c r="N76" s="12">
        <v>1462.315630474121</v>
      </c>
      <c r="O76" s="12">
        <v>1462.315630474121</v>
      </c>
      <c r="P76" s="12">
        <v>1462.315630474121</v>
      </c>
      <c r="Q76" s="12">
        <v>1462.315630474121</v>
      </c>
      <c r="R76" s="12">
        <v>1462.3156844741211</v>
      </c>
      <c r="S76" s="12">
        <v>1462.3158104741208</v>
      </c>
      <c r="T76" s="12">
        <v>1462.3158144741208</v>
      </c>
      <c r="U76" s="12">
        <v>1462.3158144741208</v>
      </c>
      <c r="V76" s="12">
        <v>1462.3158144741208</v>
      </c>
      <c r="W76" s="12">
        <v>1462.3158184741208</v>
      </c>
      <c r="X76" s="12">
        <v>1462.3158184741208</v>
      </c>
      <c r="Y76" s="12">
        <v>1462.3158184741208</v>
      </c>
      <c r="Z76" s="12">
        <v>1462.3158334741206</v>
      </c>
      <c r="AA76" s="12">
        <v>1462.3158384741207</v>
      </c>
      <c r="AB76" s="12">
        <v>1463.4377014741208</v>
      </c>
      <c r="AC76" s="12">
        <v>1463.4377054741208</v>
      </c>
      <c r="AD76" s="12">
        <v>1463.4377054741208</v>
      </c>
      <c r="AE76" s="12">
        <v>1463.4377054741208</v>
      </c>
    </row>
    <row r="77" spans="1:31" s="10" customFormat="1">
      <c r="A77" s="11" t="s">
        <v>196</v>
      </c>
      <c r="B77" s="11" t="s">
        <v>201</v>
      </c>
      <c r="C77" s="11" t="s">
        <v>202</v>
      </c>
      <c r="D77" s="11" t="s">
        <v>98</v>
      </c>
      <c r="E77" s="12">
        <v>144</v>
      </c>
      <c r="F77" s="12">
        <v>664.85476390259998</v>
      </c>
      <c r="G77" s="12">
        <v>664.85476404240001</v>
      </c>
      <c r="H77" s="12">
        <v>666.45812434029995</v>
      </c>
      <c r="I77" s="12">
        <v>1021.652035739939</v>
      </c>
      <c r="J77" s="12">
        <v>1023.759695129699</v>
      </c>
      <c r="K77" s="12">
        <v>1486.76135</v>
      </c>
      <c r="L77" s="12">
        <v>1495.1379999999999</v>
      </c>
      <c r="M77" s="12">
        <v>1513.5689</v>
      </c>
      <c r="N77" s="12">
        <v>1513.5689400000001</v>
      </c>
      <c r="O77" s="12">
        <v>1513.5689400000001</v>
      </c>
      <c r="P77" s="12">
        <v>1513.5689400000001</v>
      </c>
      <c r="Q77" s="12">
        <v>1513.5689400000001</v>
      </c>
      <c r="R77" s="12">
        <v>1513.5689400000001</v>
      </c>
      <c r="S77" s="12">
        <v>1513.5689400000001</v>
      </c>
      <c r="T77" s="12">
        <v>1513.5689400000001</v>
      </c>
      <c r="U77" s="12">
        <v>1513.5689400000001</v>
      </c>
      <c r="V77" s="12">
        <v>1513.5689400000001</v>
      </c>
      <c r="W77" s="12">
        <v>1513.5689400000001</v>
      </c>
      <c r="X77" s="12">
        <v>1513.5689400000001</v>
      </c>
      <c r="Y77" s="12">
        <v>1513.5689400000001</v>
      </c>
      <c r="Z77" s="12">
        <v>1373.02585</v>
      </c>
      <c r="AA77" s="12">
        <v>1447.5066000000002</v>
      </c>
      <c r="AB77" s="12">
        <v>1447.5066000000002</v>
      </c>
      <c r="AC77" s="12">
        <v>1447.5066000000002</v>
      </c>
      <c r="AD77" s="12">
        <v>1447.5066000000002</v>
      </c>
      <c r="AE77" s="12">
        <v>1447.5066000000002</v>
      </c>
    </row>
    <row r="78" spans="1:31" s="10" customFormat="1"/>
    <row r="79" spans="1:31" s="10" customFormat="1">
      <c r="A79" s="8" t="s">
        <v>108</v>
      </c>
      <c r="B79" s="8" t="s">
        <v>39</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1.00374483999999E-4</v>
      </c>
      <c r="W80" s="12">
        <v>1.0137074E-4</v>
      </c>
      <c r="X80" s="12">
        <v>1.6262947000000001E-4</v>
      </c>
      <c r="Y80" s="12">
        <v>1.6363772999999999E-4</v>
      </c>
      <c r="Z80" s="12">
        <v>1.6380253E-4</v>
      </c>
      <c r="AA80" s="12">
        <v>1.6532661000000001E-4</v>
      </c>
      <c r="AB80" s="12">
        <v>1.9228250000000001E-4</v>
      </c>
      <c r="AC80" s="12">
        <v>1.92430439999999E-4</v>
      </c>
      <c r="AD80" s="12">
        <v>2.4175864999999999E-4</v>
      </c>
      <c r="AE80" s="12">
        <v>2.4188268999999999E-4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1.02625E-4</v>
      </c>
      <c r="V81" s="12">
        <v>1.1103834499999999E-4</v>
      </c>
      <c r="W81" s="12">
        <v>1.11119494E-4</v>
      </c>
      <c r="X81" s="12">
        <v>1.5086871E-4</v>
      </c>
      <c r="Y81" s="12">
        <v>1.5168996E-4</v>
      </c>
      <c r="Z81" s="12">
        <v>1.5177058000000001E-4</v>
      </c>
      <c r="AA81" s="12">
        <v>1.5219413E-4</v>
      </c>
      <c r="AB81" s="12">
        <v>1.95778439999999E-4</v>
      </c>
      <c r="AC81" s="12">
        <v>1.9611564999999999E-4</v>
      </c>
      <c r="AD81" s="12">
        <v>3.1579497999999998E-4</v>
      </c>
      <c r="AE81" s="12">
        <v>3.1660753E-4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1.05065319999999E-4</v>
      </c>
      <c r="U82" s="12">
        <v>1.1191236000000001E-4</v>
      </c>
      <c r="V82" s="12">
        <v>1.7383521000000001E-4</v>
      </c>
      <c r="W82" s="12">
        <v>1.7647038E-4</v>
      </c>
      <c r="X82" s="12">
        <v>249.60427999999999</v>
      </c>
      <c r="Y82" s="12">
        <v>412.73727000000002</v>
      </c>
      <c r="Z82" s="12">
        <v>412.73727000000002</v>
      </c>
      <c r="AA82" s="12">
        <v>498.89873999999998</v>
      </c>
      <c r="AB82" s="12">
        <v>1688.0876000000001</v>
      </c>
      <c r="AC82" s="12">
        <v>1688.0876000000001</v>
      </c>
      <c r="AD82" s="12">
        <v>1688.0876000000001</v>
      </c>
      <c r="AE82" s="12">
        <v>2156.2323999999999</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1.11416426E-4</v>
      </c>
      <c r="AC83" s="12">
        <v>1.2600153000000001E-4</v>
      </c>
      <c r="AD83" s="12">
        <v>1.2684122999999999E-4</v>
      </c>
      <c r="AE83" s="12">
        <v>1.2710207E-4</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1.1268462E-4</v>
      </c>
      <c r="V84" s="12">
        <v>1.37609239999999E-4</v>
      </c>
      <c r="W84" s="12">
        <v>1.3778592999999999E-4</v>
      </c>
      <c r="X84" s="12">
        <v>3.0826203999999898E-4</v>
      </c>
      <c r="Y84" s="12">
        <v>8.3122425999999905E-4</v>
      </c>
      <c r="Z84" s="12">
        <v>8.3141020000000005E-4</v>
      </c>
      <c r="AA84" s="12">
        <v>692.20354999999995</v>
      </c>
      <c r="AB84" s="12">
        <v>692.20354999999995</v>
      </c>
      <c r="AC84" s="12">
        <v>1390.6268</v>
      </c>
      <c r="AD84" s="12">
        <v>1409.6889999999901</v>
      </c>
      <c r="AE84" s="12">
        <v>1409.6889999999901</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1.01736273999999E-4</v>
      </c>
      <c r="Z85" s="12">
        <v>1.0188849E-4</v>
      </c>
      <c r="AA85" s="12">
        <v>1.0994738E-4</v>
      </c>
      <c r="AB85" s="12">
        <v>1.1360068E-4</v>
      </c>
      <c r="AC85" s="12">
        <v>1.3390246000000001E-4</v>
      </c>
      <c r="AD85" s="12">
        <v>1.49584939999999E-4</v>
      </c>
      <c r="AE85" s="12">
        <v>1.5307892E-4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2b9vt4znwwJRKV6B9q7uXX2s0b7I3DjYMB9NcmMolq3PL1DfVdvLJVpLh4IqNOyC37+zcIoFs1Me9mT3tUpoUQ==" saltValue="hB5faxYKts/cyzEOnthYC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218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43</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331360.17190000002</v>
      </c>
      <c r="D6" s="12">
        <v>274515.65769999998</v>
      </c>
      <c r="E6" s="12">
        <v>254304.2991</v>
      </c>
      <c r="F6" s="12">
        <v>223489.66529999999</v>
      </c>
      <c r="G6" s="12">
        <v>168397.4467</v>
      </c>
      <c r="H6" s="12">
        <v>133293.95319999999</v>
      </c>
      <c r="I6" s="12">
        <v>114304.9425</v>
      </c>
      <c r="J6" s="12">
        <v>79251.398000000001</v>
      </c>
      <c r="K6" s="12">
        <v>72544.203799999988</v>
      </c>
      <c r="L6" s="12">
        <v>61286.756600000001</v>
      </c>
      <c r="M6" s="12">
        <v>37585.906499999997</v>
      </c>
      <c r="N6" s="12">
        <v>35436.684500000003</v>
      </c>
      <c r="O6" s="12">
        <v>29364.993999999999</v>
      </c>
      <c r="P6" s="12">
        <v>27200.508099999999</v>
      </c>
      <c r="Q6" s="12">
        <v>27078.087800000001</v>
      </c>
      <c r="R6" s="12">
        <v>24407.363799999999</v>
      </c>
      <c r="S6" s="12">
        <v>6654.7163</v>
      </c>
      <c r="T6" s="12">
        <v>2390.5450000000001</v>
      </c>
      <c r="U6" s="12">
        <v>2274.1165000000001</v>
      </c>
      <c r="V6" s="12">
        <v>0</v>
      </c>
      <c r="W6" s="12">
        <v>0</v>
      </c>
      <c r="X6" s="12">
        <v>0</v>
      </c>
      <c r="Y6" s="12">
        <v>0</v>
      </c>
      <c r="Z6" s="12">
        <v>0</v>
      </c>
      <c r="AA6" s="12">
        <v>0</v>
      </c>
      <c r="AB6" s="12">
        <v>0</v>
      </c>
      <c r="AC6" s="12">
        <v>0</v>
      </c>
    </row>
    <row r="7" spans="1:29">
      <c r="A7" s="11" t="s">
        <v>29</v>
      </c>
      <c r="B7" s="11" t="s">
        <v>94</v>
      </c>
      <c r="C7" s="12">
        <v>106941.82950000001</v>
      </c>
      <c r="D7" s="12">
        <v>88574.9185</v>
      </c>
      <c r="E7" s="12">
        <v>78353.892500000002</v>
      </c>
      <c r="F7" s="12">
        <v>57734.949500000002</v>
      </c>
      <c r="G7" s="12">
        <v>56823.200499999999</v>
      </c>
      <c r="H7" s="12">
        <v>44895.892999999996</v>
      </c>
      <c r="I7" s="12">
        <v>26948.469000000001</v>
      </c>
      <c r="J7" s="12">
        <v>16518.081999999999</v>
      </c>
      <c r="K7" s="12">
        <v>12407.682500000001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14282.307827000001</v>
      </c>
      <c r="D8" s="12">
        <v>10329.4450454</v>
      </c>
      <c r="E8" s="12">
        <v>19022.482882</v>
      </c>
      <c r="F8" s="12">
        <v>22044.044470000001</v>
      </c>
      <c r="G8" s="12">
        <v>22920.070479999998</v>
      </c>
      <c r="H8" s="12">
        <v>24368.128800000002</v>
      </c>
      <c r="I8" s="12">
        <v>26792.010140000002</v>
      </c>
      <c r="J8" s="12">
        <v>29081.898959999999</v>
      </c>
      <c r="K8" s="12">
        <v>24984.457600000002</v>
      </c>
      <c r="L8" s="12">
        <v>23192.645300000004</v>
      </c>
      <c r="M8" s="12">
        <v>30317.002200000003</v>
      </c>
      <c r="N8" s="12">
        <v>32710.695359999998</v>
      </c>
      <c r="O8" s="12">
        <v>23596.504199999999</v>
      </c>
      <c r="P8" s="12">
        <v>20454.888050000001</v>
      </c>
      <c r="Q8" s="12">
        <v>14917.90465</v>
      </c>
      <c r="R8" s="12">
        <v>15000.62905</v>
      </c>
      <c r="S8" s="12">
        <v>12583.052650000001</v>
      </c>
      <c r="T8" s="12">
        <v>10231.76204</v>
      </c>
      <c r="U8" s="12">
        <v>7938.9163399999998</v>
      </c>
      <c r="V8" s="12">
        <v>8682.2772999999997</v>
      </c>
      <c r="W8" s="12">
        <v>6598.6989999999996</v>
      </c>
      <c r="X8" s="12">
        <v>4827.8646999999992</v>
      </c>
      <c r="Y8" s="12">
        <v>2663.1357000000003</v>
      </c>
      <c r="Z8" s="12">
        <v>1918.6585</v>
      </c>
      <c r="AA8" s="12">
        <v>1768.5205000000001</v>
      </c>
      <c r="AB8" s="12">
        <v>1654.0474999999999</v>
      </c>
      <c r="AC8" s="12">
        <v>1603.4960000000001</v>
      </c>
    </row>
    <row r="9" spans="1:29">
      <c r="A9" s="11" t="s">
        <v>29</v>
      </c>
      <c r="B9" s="11" t="s">
        <v>21</v>
      </c>
      <c r="C9" s="12">
        <v>238.908232</v>
      </c>
      <c r="D9" s="12">
        <v>218.34392</v>
      </c>
      <c r="E9" s="12">
        <v>649.55464000000006</v>
      </c>
      <c r="F9" s="12">
        <v>284.72811999999999</v>
      </c>
      <c r="G9" s="12">
        <v>189.57810000000001</v>
      </c>
      <c r="H9" s="12">
        <v>379.4991</v>
      </c>
      <c r="I9" s="12">
        <v>296.07840000000004</v>
      </c>
      <c r="J9" s="12">
        <v>1515.2219</v>
      </c>
      <c r="K9" s="12">
        <v>547.55106000000001</v>
      </c>
      <c r="L9" s="12">
        <v>1365.4504999999999</v>
      </c>
      <c r="M9" s="12">
        <v>959.92200000000003</v>
      </c>
      <c r="N9" s="12">
        <v>1050.8289</v>
      </c>
      <c r="O9" s="12">
        <v>985.94569999999999</v>
      </c>
      <c r="P9" s="12">
        <v>1079.9292</v>
      </c>
      <c r="Q9" s="12">
        <v>1146.8040000000001</v>
      </c>
      <c r="R9" s="12">
        <v>1130.684</v>
      </c>
      <c r="S9" s="12">
        <v>0</v>
      </c>
      <c r="T9" s="12">
        <v>0</v>
      </c>
      <c r="U9" s="12">
        <v>0</v>
      </c>
      <c r="V9" s="12">
        <v>0</v>
      </c>
      <c r="W9" s="12">
        <v>0</v>
      </c>
      <c r="X9" s="12">
        <v>0</v>
      </c>
      <c r="Y9" s="12">
        <v>0</v>
      </c>
      <c r="Z9" s="12">
        <v>0</v>
      </c>
      <c r="AA9" s="12">
        <v>0</v>
      </c>
      <c r="AB9" s="12">
        <v>0</v>
      </c>
      <c r="AC9" s="12">
        <v>0</v>
      </c>
    </row>
    <row r="10" spans="1:29">
      <c r="A10" s="11" t="s">
        <v>29</v>
      </c>
      <c r="B10" s="11" t="s">
        <v>95</v>
      </c>
      <c r="C10" s="12">
        <v>1876.2963219665696</v>
      </c>
      <c r="D10" s="12">
        <v>1532.0817636003442</v>
      </c>
      <c r="E10" s="12">
        <v>3090.6941586680796</v>
      </c>
      <c r="F10" s="12">
        <v>3014.8707289442705</v>
      </c>
      <c r="G10" s="12">
        <v>2196.7316404651701</v>
      </c>
      <c r="H10" s="12">
        <v>3048.3839903893459</v>
      </c>
      <c r="I10" s="12">
        <v>2302.8451162575789</v>
      </c>
      <c r="J10" s="12">
        <v>8434.0164457085793</v>
      </c>
      <c r="K10" s="12">
        <v>5200.1638665057862</v>
      </c>
      <c r="L10" s="12">
        <v>9456.1752408173888</v>
      </c>
      <c r="M10" s="12">
        <v>12773.411859753942</v>
      </c>
      <c r="N10" s="12">
        <v>20783.40100867207</v>
      </c>
      <c r="O10" s="12">
        <v>12551.094059785677</v>
      </c>
      <c r="P10" s="12">
        <v>15250.75355341919</v>
      </c>
      <c r="Q10" s="12">
        <v>12392.419647305538</v>
      </c>
      <c r="R10" s="12">
        <v>9715.3906060628397</v>
      </c>
      <c r="S10" s="12">
        <v>20789.049553614728</v>
      </c>
      <c r="T10" s="12">
        <v>14278.742852212279</v>
      </c>
      <c r="U10" s="12">
        <v>8838.8618610512549</v>
      </c>
      <c r="V10" s="12">
        <v>9337.9183424858838</v>
      </c>
      <c r="W10" s="12">
        <v>15101.897374109018</v>
      </c>
      <c r="X10" s="12">
        <v>8534.9533639189503</v>
      </c>
      <c r="Y10" s="12">
        <v>9805.2481369290799</v>
      </c>
      <c r="Z10" s="12">
        <v>9761.6505417384396</v>
      </c>
      <c r="AA10" s="12">
        <v>4303.8987764857138</v>
      </c>
      <c r="AB10" s="12">
        <v>6957.293344005413</v>
      </c>
      <c r="AC10" s="12">
        <v>5386.4798636268861</v>
      </c>
    </row>
    <row r="11" spans="1:29">
      <c r="A11" s="11" t="s">
        <v>29</v>
      </c>
      <c r="B11" s="11" t="s">
        <v>96</v>
      </c>
      <c r="C11" s="12">
        <v>115720.68109000001</v>
      </c>
      <c r="D11" s="12">
        <v>101138.21140999999</v>
      </c>
      <c r="E11" s="12">
        <v>98102.532230000012</v>
      </c>
      <c r="F11" s="12">
        <v>89946.123680000004</v>
      </c>
      <c r="G11" s="12">
        <v>70489.620389999996</v>
      </c>
      <c r="H11" s="12">
        <v>79736.265920000005</v>
      </c>
      <c r="I11" s="12">
        <v>82065.161460000003</v>
      </c>
      <c r="J11" s="12">
        <v>75821.146970000002</v>
      </c>
      <c r="K11" s="12">
        <v>70435.555730000007</v>
      </c>
      <c r="L11" s="12">
        <v>63513.785009999992</v>
      </c>
      <c r="M11" s="12">
        <v>65196.363429999998</v>
      </c>
      <c r="N11" s="12">
        <v>62758.044470000001</v>
      </c>
      <c r="O11" s="12">
        <v>54564.12238999999</v>
      </c>
      <c r="P11" s="12">
        <v>47492.189149999998</v>
      </c>
      <c r="Q11" s="12">
        <v>55107.946760000006</v>
      </c>
      <c r="R11" s="12">
        <v>47339.956340000004</v>
      </c>
      <c r="S11" s="12">
        <v>41463.473409999999</v>
      </c>
      <c r="T11" s="12">
        <v>36714.495520000004</v>
      </c>
      <c r="U11" s="12">
        <v>34005.866580000002</v>
      </c>
      <c r="V11" s="12">
        <v>36384.774319999997</v>
      </c>
      <c r="W11" s="12">
        <v>35826.582009999998</v>
      </c>
      <c r="X11" s="12">
        <v>32006.932150000001</v>
      </c>
      <c r="Y11" s="12">
        <v>28189.12918</v>
      </c>
      <c r="Z11" s="12">
        <v>33222.874589999999</v>
      </c>
      <c r="AA11" s="12">
        <v>30485.286620000003</v>
      </c>
      <c r="AB11" s="12">
        <v>28540.779630000001</v>
      </c>
      <c r="AC11" s="12">
        <v>26242.124819999997</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2522.5478447999994</v>
      </c>
      <c r="D13" s="12">
        <v>3878.0541123699254</v>
      </c>
      <c r="E13" s="12">
        <v>3765.7378646862148</v>
      </c>
      <c r="F13" s="12">
        <v>4245.768034156692</v>
      </c>
      <c r="G13" s="12">
        <v>5264.1031457201889</v>
      </c>
      <c r="H13" s="12">
        <v>5967.599830067561</v>
      </c>
      <c r="I13" s="12">
        <v>5950.4175442967062</v>
      </c>
      <c r="J13" s="12">
        <v>6130.3135873254041</v>
      </c>
      <c r="K13" s="12">
        <v>6229.7925652343993</v>
      </c>
      <c r="L13" s="12">
        <v>6187.9579835669983</v>
      </c>
      <c r="M13" s="12">
        <v>6208.4970334812942</v>
      </c>
      <c r="N13" s="12">
        <v>5808.3684893770642</v>
      </c>
      <c r="O13" s="12">
        <v>5874.3932039419487</v>
      </c>
      <c r="P13" s="12">
        <v>5811.6200206707526</v>
      </c>
      <c r="Q13" s="12">
        <v>5866.369068397672</v>
      </c>
      <c r="R13" s="12">
        <v>5468.7046900274599</v>
      </c>
      <c r="S13" s="12">
        <v>5080.9439285172148</v>
      </c>
      <c r="T13" s="12">
        <v>4853.7042379178047</v>
      </c>
      <c r="U13" s="12">
        <v>4558.1898911094204</v>
      </c>
      <c r="V13" s="12">
        <v>4571.0672818406556</v>
      </c>
      <c r="W13" s="12">
        <v>4377.1661457959726</v>
      </c>
      <c r="X13" s="12">
        <v>4203.1165225625273</v>
      </c>
      <c r="Y13" s="12">
        <v>4087.2921538016021</v>
      </c>
      <c r="Z13" s="12">
        <v>4395.2197490625495</v>
      </c>
      <c r="AA13" s="12">
        <v>4306.075259485805</v>
      </c>
      <c r="AB13" s="12">
        <v>4068.9236297468387</v>
      </c>
      <c r="AC13" s="12">
        <v>3911.5313832199304</v>
      </c>
    </row>
    <row r="14" spans="1:29">
      <c r="A14" s="11" t="s">
        <v>29</v>
      </c>
      <c r="B14" s="11" t="s">
        <v>99</v>
      </c>
      <c r="C14" s="12">
        <v>1829.6786085499989</v>
      </c>
      <c r="D14" s="12">
        <v>1599.3620734710134</v>
      </c>
      <c r="E14" s="12">
        <v>1736.0044615209099</v>
      </c>
      <c r="F14" s="12">
        <v>1730.6227927228763</v>
      </c>
      <c r="G14" s="12">
        <v>1625.5978581327404</v>
      </c>
      <c r="H14" s="12">
        <v>1522.3801742362527</v>
      </c>
      <c r="I14" s="12">
        <v>1636.661966270382</v>
      </c>
      <c r="J14" s="12">
        <v>1893.4801088595807</v>
      </c>
      <c r="K14" s="12">
        <v>1885.715415555218</v>
      </c>
      <c r="L14" s="12">
        <v>2106.5606446006177</v>
      </c>
      <c r="M14" s="12">
        <v>2218.4421732499168</v>
      </c>
      <c r="N14" s="12">
        <v>2246.0498499456585</v>
      </c>
      <c r="O14" s="12">
        <v>2188.6014981250983</v>
      </c>
      <c r="P14" s="12">
        <v>2072.6834490155238</v>
      </c>
      <c r="Q14" s="12">
        <v>2092.3526143290705</v>
      </c>
      <c r="R14" s="12">
        <v>2219.8665173095706</v>
      </c>
      <c r="S14" s="12">
        <v>2862.3039922864409</v>
      </c>
      <c r="T14" s="12">
        <v>3025.5705604966424</v>
      </c>
      <c r="U14" s="12">
        <v>3258.6404132156026</v>
      </c>
      <c r="V14" s="12">
        <v>3572.7479572280295</v>
      </c>
      <c r="W14" s="12">
        <v>3479.6350250294813</v>
      </c>
      <c r="X14" s="12">
        <v>3296.0751288069519</v>
      </c>
      <c r="Y14" s="12">
        <v>3204.1435333109716</v>
      </c>
      <c r="Z14" s="12">
        <v>2871.422324952463</v>
      </c>
      <c r="AA14" s="12">
        <v>2766.4734885637713</v>
      </c>
      <c r="AB14" s="12">
        <v>2902.9593934460468</v>
      </c>
      <c r="AC14" s="12">
        <v>2796.8484808007697</v>
      </c>
    </row>
    <row r="15" spans="1:29">
      <c r="A15" s="11" t="s">
        <v>29</v>
      </c>
      <c r="B15" s="11" t="s">
        <v>25</v>
      </c>
      <c r="C15" s="12">
        <v>36.697238370000001</v>
      </c>
      <c r="D15" s="12">
        <v>34.50771699104299</v>
      </c>
      <c r="E15" s="12">
        <v>117.82887277470999</v>
      </c>
      <c r="F15" s="12">
        <v>190.03749171708998</v>
      </c>
      <c r="G15" s="12">
        <v>392.72532153398998</v>
      </c>
      <c r="H15" s="12">
        <v>716.55104939166995</v>
      </c>
      <c r="I15" s="12">
        <v>705.38104798890993</v>
      </c>
      <c r="J15" s="12">
        <v>812.48781335997</v>
      </c>
      <c r="K15" s="12">
        <v>767.28801814866017</v>
      </c>
      <c r="L15" s="12">
        <v>1298.3769009821899</v>
      </c>
      <c r="M15" s="12">
        <v>1307.34909392444</v>
      </c>
      <c r="N15" s="12">
        <v>1205.05482591292</v>
      </c>
      <c r="O15" s="12">
        <v>1211.4935071918399</v>
      </c>
      <c r="P15" s="12">
        <v>1153.80986085988</v>
      </c>
      <c r="Q15" s="12">
        <v>1063.4674358445998</v>
      </c>
      <c r="R15" s="12">
        <v>1028.23984112228</v>
      </c>
      <c r="S15" s="12">
        <v>1482.8924805984398</v>
      </c>
      <c r="T15" s="12">
        <v>1542.1274161180302</v>
      </c>
      <c r="U15" s="12">
        <v>1837.8145740397902</v>
      </c>
      <c r="V15" s="12">
        <v>2122.62298129485</v>
      </c>
      <c r="W15" s="12">
        <v>2005.4364614700899</v>
      </c>
      <c r="X15" s="12">
        <v>1980.83513021313</v>
      </c>
      <c r="Y15" s="12">
        <v>1905.8341857918901</v>
      </c>
      <c r="Z15" s="12">
        <v>1576.9230636021202</v>
      </c>
      <c r="AA15" s="12">
        <v>1444.0438684512599</v>
      </c>
      <c r="AB15" s="12">
        <v>1605.7893188968301</v>
      </c>
      <c r="AC15" s="12">
        <v>1456.79493840281</v>
      </c>
    </row>
    <row r="16" spans="1:29">
      <c r="A16" s="11" t="s">
        <v>29</v>
      </c>
      <c r="B16" s="11" t="s">
        <v>100</v>
      </c>
      <c r="C16" s="12">
        <v>3584.1662299999998</v>
      </c>
      <c r="D16" s="12">
        <v>5594.3234599999996</v>
      </c>
      <c r="E16" s="12">
        <v>5285.3086993618863</v>
      </c>
      <c r="F16" s="12">
        <v>8610.1095383712909</v>
      </c>
      <c r="G16" s="12">
        <v>11003.448315917656</v>
      </c>
      <c r="H16" s="12">
        <v>16350.931334636574</v>
      </c>
      <c r="I16" s="12">
        <v>16774.062872449358</v>
      </c>
      <c r="J16" s="12">
        <v>22617.298839649222</v>
      </c>
      <c r="K16" s="12">
        <v>21778.718810798695</v>
      </c>
      <c r="L16" s="12">
        <v>19884.269346983707</v>
      </c>
      <c r="M16" s="12">
        <v>19755.643610899358</v>
      </c>
      <c r="N16" s="12">
        <v>18645.802645926473</v>
      </c>
      <c r="O16" s="12">
        <v>19822.541060052597</v>
      </c>
      <c r="P16" s="12">
        <v>18506.02830893634</v>
      </c>
      <c r="Q16" s="12">
        <v>17380.313956919745</v>
      </c>
      <c r="R16" s="12">
        <v>13883.578095851943</v>
      </c>
      <c r="S16" s="12">
        <v>11377.946488652879</v>
      </c>
      <c r="T16" s="12">
        <v>9292.4473756686111</v>
      </c>
      <c r="U16" s="12">
        <v>10956.397221689998</v>
      </c>
      <c r="V16" s="12">
        <v>9820.53056421158</v>
      </c>
      <c r="W16" s="12">
        <v>8165.6382532073085</v>
      </c>
      <c r="X16" s="12">
        <v>7803.0860122622407</v>
      </c>
      <c r="Y16" s="12">
        <v>7027.7286703548298</v>
      </c>
      <c r="Z16" s="12">
        <v>8694.1887629090379</v>
      </c>
      <c r="AA16" s="12">
        <v>6451.2583741132994</v>
      </c>
      <c r="AB16" s="12">
        <v>5530.5164357622798</v>
      </c>
      <c r="AC16" s="12">
        <v>4126.3551824816695</v>
      </c>
    </row>
    <row r="17" spans="1:29">
      <c r="A17" s="11" t="s">
        <v>29</v>
      </c>
      <c r="B17" s="11" t="s">
        <v>45</v>
      </c>
      <c r="C17" s="12">
        <v>19.353209264999997</v>
      </c>
      <c r="D17" s="12">
        <v>36.631252659999994</v>
      </c>
      <c r="E17" s="12">
        <v>61.650921375999893</v>
      </c>
      <c r="F17" s="12">
        <v>85.325936170000006</v>
      </c>
      <c r="G17" s="12">
        <v>108.9032835699999</v>
      </c>
      <c r="H17" s="12">
        <v>126.32222729999991</v>
      </c>
      <c r="I17" s="12">
        <v>159.97453186000001</v>
      </c>
      <c r="J17" s="12">
        <v>183.13085429</v>
      </c>
      <c r="K17" s="12">
        <v>199.82034762000001</v>
      </c>
      <c r="L17" s="12">
        <v>220.61422646999992</v>
      </c>
      <c r="M17" s="12">
        <v>247.21759975999998</v>
      </c>
      <c r="N17" s="12">
        <v>265.38514302000004</v>
      </c>
      <c r="O17" s="12">
        <v>287.93196584000003</v>
      </c>
      <c r="P17" s="12">
        <v>307.16375438</v>
      </c>
      <c r="Q17" s="12">
        <v>306.19699873999997</v>
      </c>
      <c r="R17" s="12">
        <v>315.63622306999991</v>
      </c>
      <c r="S17" s="12">
        <v>327.10086242</v>
      </c>
      <c r="T17" s="12">
        <v>316.55330709999998</v>
      </c>
      <c r="U17" s="12">
        <v>325.80164230000003</v>
      </c>
      <c r="V17" s="12">
        <v>313.95563506999997</v>
      </c>
      <c r="W17" s="12">
        <v>300.82051453999998</v>
      </c>
      <c r="X17" s="12">
        <v>302.56582797999988</v>
      </c>
      <c r="Y17" s="12">
        <v>305.0708826</v>
      </c>
      <c r="Z17" s="12">
        <v>282.58681663999988</v>
      </c>
      <c r="AA17" s="12">
        <v>277.03217252000002</v>
      </c>
      <c r="AB17" s="12">
        <v>276.57994881999997</v>
      </c>
      <c r="AC17" s="12">
        <v>263.09670442999999</v>
      </c>
    </row>
    <row r="18" spans="1:29">
      <c r="A18" s="42" t="s">
        <v>121</v>
      </c>
      <c r="B18" s="42"/>
      <c r="C18" s="30">
        <v>578412.63800195162</v>
      </c>
      <c r="D18" s="30">
        <v>487451.53695449239</v>
      </c>
      <c r="E18" s="30">
        <v>464489.98633038788</v>
      </c>
      <c r="F18" s="30">
        <v>411376.24559208221</v>
      </c>
      <c r="G18" s="30">
        <v>339411.42573533976</v>
      </c>
      <c r="H18" s="30">
        <v>310405.90862602141</v>
      </c>
      <c r="I18" s="30">
        <v>277936.00457912293</v>
      </c>
      <c r="J18" s="30">
        <v>242258.47547919274</v>
      </c>
      <c r="K18" s="30">
        <v>216980.94971386273</v>
      </c>
      <c r="L18" s="30">
        <v>188512.59175342091</v>
      </c>
      <c r="M18" s="30">
        <v>176569.75550106895</v>
      </c>
      <c r="N18" s="30">
        <v>180910.31519285415</v>
      </c>
      <c r="O18" s="30">
        <v>150447.62158493715</v>
      </c>
      <c r="P18" s="30">
        <v>139329.5734472817</v>
      </c>
      <c r="Q18" s="30">
        <v>137351.86293153663</v>
      </c>
      <c r="R18" s="30">
        <v>120510.0491634441</v>
      </c>
      <c r="S18" s="30">
        <v>102621.4796660897</v>
      </c>
      <c r="T18" s="30">
        <v>82645.948309513362</v>
      </c>
      <c r="U18" s="30">
        <v>73994.605023406053</v>
      </c>
      <c r="V18" s="30">
        <v>74805.894382130995</v>
      </c>
      <c r="W18" s="30">
        <v>75855.874784151849</v>
      </c>
      <c r="X18" s="30">
        <v>62955.428835743791</v>
      </c>
      <c r="Y18" s="30">
        <v>57187.582442788371</v>
      </c>
      <c r="Z18" s="30">
        <v>62723.524348904612</v>
      </c>
      <c r="AA18" s="30">
        <v>51802.589059619851</v>
      </c>
      <c r="AB18" s="30">
        <v>51536.889200677411</v>
      </c>
      <c r="AC18" s="30">
        <v>45786.727372962065</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166041.924</v>
      </c>
      <c r="D21" s="12">
        <v>130960.45</v>
      </c>
      <c r="E21" s="12">
        <v>114328.59659999999</v>
      </c>
      <c r="F21" s="12">
        <v>102375.85400000001</v>
      </c>
      <c r="G21" s="12">
        <v>67180.097999999998</v>
      </c>
      <c r="H21" s="12">
        <v>58244.714999999997</v>
      </c>
      <c r="I21" s="12">
        <v>46033.339</v>
      </c>
      <c r="J21" s="12">
        <v>35390.199500000002</v>
      </c>
      <c r="K21" s="12">
        <v>33222.294000000002</v>
      </c>
      <c r="L21" s="12">
        <v>32132.112499999999</v>
      </c>
      <c r="M21" s="12">
        <v>16989.303500000002</v>
      </c>
      <c r="N21" s="12">
        <v>16540.252499999999</v>
      </c>
      <c r="O21" s="12">
        <v>13788.0555</v>
      </c>
      <c r="P21" s="12">
        <v>11625.753500000001</v>
      </c>
      <c r="Q21" s="12">
        <v>12310.174000000001</v>
      </c>
      <c r="R21" s="12">
        <v>11714.9815</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91.816554999999994</v>
      </c>
      <c r="D23" s="12">
        <v>40.009099999999997</v>
      </c>
      <c r="E23" s="12">
        <v>1831.0299</v>
      </c>
      <c r="F23" s="12">
        <v>3583.5880000000002</v>
      </c>
      <c r="G23" s="12">
        <v>4404.5940000000001</v>
      </c>
      <c r="H23" s="12">
        <v>3428.5372000000002</v>
      </c>
      <c r="I23" s="12">
        <v>5435.1040000000003</v>
      </c>
      <c r="J23" s="12">
        <v>4997.0870000000004</v>
      </c>
      <c r="K23" s="12">
        <v>4258.9480000000003</v>
      </c>
      <c r="L23" s="12">
        <v>3424.6232</v>
      </c>
      <c r="M23" s="12">
        <v>5562.9830000000002</v>
      </c>
      <c r="N23" s="12">
        <v>6233.7275</v>
      </c>
      <c r="O23" s="12">
        <v>3810.4192000000003</v>
      </c>
      <c r="P23" s="12">
        <v>3794.3764999999999</v>
      </c>
      <c r="Q23" s="12">
        <v>3873.7647999999999</v>
      </c>
      <c r="R23" s="12">
        <v>4197.2655000000004</v>
      </c>
      <c r="S23" s="12">
        <v>3881.0135</v>
      </c>
      <c r="T23" s="12">
        <v>2982.2617999999998</v>
      </c>
      <c r="U23" s="12">
        <v>2314.6277999999998</v>
      </c>
      <c r="V23" s="12">
        <v>2660.4577999999997</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65.969808099999895</v>
      </c>
      <c r="D25" s="12">
        <v>31.322145618620002</v>
      </c>
      <c r="E25" s="12">
        <v>169.26035150394978</v>
      </c>
      <c r="F25" s="12">
        <v>180.13960008827999</v>
      </c>
      <c r="G25" s="12">
        <v>109.57475343805991</v>
      </c>
      <c r="H25" s="12">
        <v>13.666921344059999</v>
      </c>
      <c r="I25" s="12">
        <v>12.379713611975001</v>
      </c>
      <c r="J25" s="12">
        <v>284.12534378881003</v>
      </c>
      <c r="K25" s="12">
        <v>44.731268990380002</v>
      </c>
      <c r="L25" s="12">
        <v>367.66942351118001</v>
      </c>
      <c r="M25" s="12">
        <v>523.09485503847998</v>
      </c>
      <c r="N25" s="12">
        <v>2461.7210716903301</v>
      </c>
      <c r="O25" s="12">
        <v>1148.6632298965999</v>
      </c>
      <c r="P25" s="12">
        <v>2128.4442640071402</v>
      </c>
      <c r="Q25" s="12">
        <v>856.58696461539989</v>
      </c>
      <c r="R25" s="12">
        <v>908.11183986512003</v>
      </c>
      <c r="S25" s="12">
        <v>3487.9597233346999</v>
      </c>
      <c r="T25" s="12">
        <v>2799.9246815406</v>
      </c>
      <c r="U25" s="12">
        <v>1510.2177721394999</v>
      </c>
      <c r="V25" s="12">
        <v>1161.9312532709</v>
      </c>
      <c r="W25" s="12">
        <v>2756.4634431199001</v>
      </c>
      <c r="X25" s="12">
        <v>1116.3023231586001</v>
      </c>
      <c r="Y25" s="12">
        <v>1770.9559789277</v>
      </c>
      <c r="Z25" s="12">
        <v>1151.2611782210001</v>
      </c>
      <c r="AA25" s="12">
        <v>813.58306276079998</v>
      </c>
      <c r="AB25" s="12">
        <v>930.19653188699999</v>
      </c>
      <c r="AC25" s="12">
        <v>959.12848345299983</v>
      </c>
    </row>
    <row r="26" spans="1:29">
      <c r="A26" s="11" t="s">
        <v>111</v>
      </c>
      <c r="B26" s="11" t="s">
        <v>96</v>
      </c>
      <c r="C26" s="12">
        <v>13510.677460000001</v>
      </c>
      <c r="D26" s="12">
        <v>17880.09346</v>
      </c>
      <c r="E26" s="12">
        <v>17656.386240000003</v>
      </c>
      <c r="F26" s="12">
        <v>16856.089600000003</v>
      </c>
      <c r="G26" s="12">
        <v>13445.142780000002</v>
      </c>
      <c r="H26" s="12">
        <v>18268.277620000001</v>
      </c>
      <c r="I26" s="12">
        <v>14455.487359999999</v>
      </c>
      <c r="J26" s="12">
        <v>13891.613079999999</v>
      </c>
      <c r="K26" s="12">
        <v>12811.113800000001</v>
      </c>
      <c r="L26" s="12">
        <v>10798.543529999999</v>
      </c>
      <c r="M26" s="12">
        <v>12353.244419999999</v>
      </c>
      <c r="N26" s="12">
        <v>12179.552250000001</v>
      </c>
      <c r="O26" s="12">
        <v>10809.931359999999</v>
      </c>
      <c r="P26" s="12">
        <v>8806.8224499999997</v>
      </c>
      <c r="Q26" s="12">
        <v>11732.548120000001</v>
      </c>
      <c r="R26" s="12">
        <v>9250.5612800000017</v>
      </c>
      <c r="S26" s="12">
        <v>7602.2824099999998</v>
      </c>
      <c r="T26" s="12">
        <v>7204.1891999999998</v>
      </c>
      <c r="U26" s="12">
        <v>6525.1358399999999</v>
      </c>
      <c r="V26" s="12">
        <v>6893.1017499999998</v>
      </c>
      <c r="W26" s="12">
        <v>6769.0256800000006</v>
      </c>
      <c r="X26" s="12">
        <v>5901.5658400000002</v>
      </c>
      <c r="Y26" s="12">
        <v>4797.6558700000005</v>
      </c>
      <c r="Z26" s="12">
        <v>6852.3755000000001</v>
      </c>
      <c r="AA26" s="12">
        <v>6381.2956900000008</v>
      </c>
      <c r="AB26" s="12">
        <v>5875.9983000000002</v>
      </c>
      <c r="AC26" s="12">
        <v>5431.7962600000001</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524.00865299999998</v>
      </c>
      <c r="D28" s="12">
        <v>1150.8327406941173</v>
      </c>
      <c r="E28" s="12">
        <v>1109.2091401728419</v>
      </c>
      <c r="F28" s="12">
        <v>1292.5558199545148</v>
      </c>
      <c r="G28" s="12">
        <v>2014.2287162510122</v>
      </c>
      <c r="H28" s="12">
        <v>2069.5567207061645</v>
      </c>
      <c r="I28" s="12">
        <v>1902.9551687141375</v>
      </c>
      <c r="J28" s="12">
        <v>1886.0394615662899</v>
      </c>
      <c r="K28" s="12">
        <v>1777.6537466637146</v>
      </c>
      <c r="L28" s="12">
        <v>1790.6097039886556</v>
      </c>
      <c r="M28" s="12">
        <v>1767.4391851075557</v>
      </c>
      <c r="N28" s="12">
        <v>1679.9170800847539</v>
      </c>
      <c r="O28" s="12">
        <v>1879.3997147193479</v>
      </c>
      <c r="P28" s="12">
        <v>1864.2055620997576</v>
      </c>
      <c r="Q28" s="12">
        <v>1861.0953685316219</v>
      </c>
      <c r="R28" s="12">
        <v>1647.7955308421915</v>
      </c>
      <c r="S28" s="12">
        <v>1561.2334300851599</v>
      </c>
      <c r="T28" s="12">
        <v>1428.523272939927</v>
      </c>
      <c r="U28" s="12">
        <v>1395.6782661032937</v>
      </c>
      <c r="V28" s="12">
        <v>1418.8488025042029</v>
      </c>
      <c r="W28" s="12">
        <v>1392.3399779358399</v>
      </c>
      <c r="X28" s="12">
        <v>1362.9920644024651</v>
      </c>
      <c r="Y28" s="12">
        <v>1312.3163729436378</v>
      </c>
      <c r="Z28" s="12">
        <v>1355.491937594539</v>
      </c>
      <c r="AA28" s="12">
        <v>1285.0637358340223</v>
      </c>
      <c r="AB28" s="12">
        <v>1191.114101187944</v>
      </c>
      <c r="AC28" s="12">
        <v>1057.3575544532953</v>
      </c>
    </row>
    <row r="29" spans="1:29">
      <c r="A29" s="11" t="s">
        <v>111</v>
      </c>
      <c r="B29" s="11" t="s">
        <v>99</v>
      </c>
      <c r="C29" s="12">
        <v>772.06880379999973</v>
      </c>
      <c r="D29" s="12">
        <v>687.02581895714025</v>
      </c>
      <c r="E29" s="12">
        <v>809.45344485631608</v>
      </c>
      <c r="F29" s="12">
        <v>846.51887117567708</v>
      </c>
      <c r="G29" s="12">
        <v>808.31951861457094</v>
      </c>
      <c r="H29" s="12">
        <v>780.84106296663685</v>
      </c>
      <c r="I29" s="12">
        <v>881.89402123984758</v>
      </c>
      <c r="J29" s="12">
        <v>1094.195477065907</v>
      </c>
      <c r="K29" s="12">
        <v>1035.7789069094067</v>
      </c>
      <c r="L29" s="12">
        <v>990.08062982320962</v>
      </c>
      <c r="M29" s="12">
        <v>1003.8323676919838</v>
      </c>
      <c r="N29" s="12">
        <v>926.50848306592945</v>
      </c>
      <c r="O29" s="12">
        <v>926.44088071832971</v>
      </c>
      <c r="P29" s="12">
        <v>871.47991062197696</v>
      </c>
      <c r="Q29" s="12">
        <v>864.57409023459991</v>
      </c>
      <c r="R29" s="12">
        <v>876.10390525009973</v>
      </c>
      <c r="S29" s="12">
        <v>1042.4436657099996</v>
      </c>
      <c r="T29" s="12">
        <v>1009.4540752499996</v>
      </c>
      <c r="U29" s="12">
        <v>1080.5902756999999</v>
      </c>
      <c r="V29" s="12">
        <v>1004.7834427399998</v>
      </c>
      <c r="W29" s="12">
        <v>946.5971442199999</v>
      </c>
      <c r="X29" s="12">
        <v>931.87265009999999</v>
      </c>
      <c r="Y29" s="12">
        <v>887.91828312999996</v>
      </c>
      <c r="Z29" s="12">
        <v>846.64383303</v>
      </c>
      <c r="AA29" s="12">
        <v>799.5184776599998</v>
      </c>
      <c r="AB29" s="12">
        <v>840.44846689999986</v>
      </c>
      <c r="AC29" s="12">
        <v>835.88915645999998</v>
      </c>
    </row>
    <row r="30" spans="1:29">
      <c r="A30" s="11" t="s">
        <v>111</v>
      </c>
      <c r="B30" s="11" t="s">
        <v>25</v>
      </c>
      <c r="C30" s="12">
        <v>1.8149723</v>
      </c>
      <c r="D30" s="12">
        <v>2.0803674177929996</v>
      </c>
      <c r="E30" s="12">
        <v>85.518093959399991</v>
      </c>
      <c r="F30" s="12">
        <v>159.77183267144</v>
      </c>
      <c r="G30" s="12">
        <v>364.50521466457002</v>
      </c>
      <c r="H30" s="12">
        <v>431.79991042000006</v>
      </c>
      <c r="I30" s="12">
        <v>435.23528081379999</v>
      </c>
      <c r="J30" s="12">
        <v>440.32533326578999</v>
      </c>
      <c r="K30" s="12">
        <v>398.78443740411001</v>
      </c>
      <c r="L30" s="12">
        <v>450.10642655959992</v>
      </c>
      <c r="M30" s="12">
        <v>399.82537332793999</v>
      </c>
      <c r="N30" s="12">
        <v>360.43340285533003</v>
      </c>
      <c r="O30" s="12">
        <v>354.81702248105</v>
      </c>
      <c r="P30" s="12">
        <v>328.22761795096994</v>
      </c>
      <c r="Q30" s="12">
        <v>293.06325510429002</v>
      </c>
      <c r="R30" s="12">
        <v>275.60232581721999</v>
      </c>
      <c r="S30" s="12">
        <v>486.46325982242007</v>
      </c>
      <c r="T30" s="12">
        <v>441.74151760877999</v>
      </c>
      <c r="U30" s="12">
        <v>510.43025098575993</v>
      </c>
      <c r="V30" s="12">
        <v>468.77979435534002</v>
      </c>
      <c r="W30" s="12">
        <v>407.12330947869998</v>
      </c>
      <c r="X30" s="12">
        <v>457.17115897204008</v>
      </c>
      <c r="Y30" s="12">
        <v>398.27688049165999</v>
      </c>
      <c r="Z30" s="12">
        <v>376.42509041835001</v>
      </c>
      <c r="AA30" s="12">
        <v>299.77301855429988</v>
      </c>
      <c r="AB30" s="12">
        <v>384.26981331030004</v>
      </c>
      <c r="AC30" s="12">
        <v>359.5456754423999</v>
      </c>
    </row>
    <row r="31" spans="1:29">
      <c r="A31" s="11" t="s">
        <v>111</v>
      </c>
      <c r="B31" s="11" t="s">
        <v>100</v>
      </c>
      <c r="C31" s="12">
        <v>733.07203000000004</v>
      </c>
      <c r="D31" s="12">
        <v>1380.5050200000001</v>
      </c>
      <c r="E31" s="12">
        <v>1317.7203185726303</v>
      </c>
      <c r="F31" s="12">
        <v>3501.5548765191998</v>
      </c>
      <c r="G31" s="12">
        <v>5962.691436278028</v>
      </c>
      <c r="H31" s="12">
        <v>13753.25957000756</v>
      </c>
      <c r="I31" s="12">
        <v>13793.86872820514</v>
      </c>
      <c r="J31" s="12">
        <v>18745.382665093701</v>
      </c>
      <c r="K31" s="12">
        <v>18109.668858204641</v>
      </c>
      <c r="L31" s="12">
        <v>16621.865919057112</v>
      </c>
      <c r="M31" s="12">
        <v>16903.021640233947</v>
      </c>
      <c r="N31" s="12">
        <v>16109.875559698668</v>
      </c>
      <c r="O31" s="12">
        <v>16911.365780111908</v>
      </c>
      <c r="P31" s="12">
        <v>16151.047422103462</v>
      </c>
      <c r="Q31" s="12">
        <v>15618.159352607468</v>
      </c>
      <c r="R31" s="12">
        <v>12076.280456193692</v>
      </c>
      <c r="S31" s="12">
        <v>9626.8411197777095</v>
      </c>
      <c r="T31" s="12">
        <v>7696.4806326392008</v>
      </c>
      <c r="U31" s="12">
        <v>9198.8362970294402</v>
      </c>
      <c r="V31" s="12">
        <v>8232.1369315196807</v>
      </c>
      <c r="W31" s="12">
        <v>6773.6994182026892</v>
      </c>
      <c r="X31" s="12">
        <v>6427.3527688060312</v>
      </c>
      <c r="Y31" s="12">
        <v>5910.5515442690594</v>
      </c>
      <c r="Z31" s="12">
        <v>7755.5047094780784</v>
      </c>
      <c r="AA31" s="12">
        <v>5558.2361576223893</v>
      </c>
      <c r="AB31" s="12">
        <v>4727.3859749993198</v>
      </c>
      <c r="AC31" s="12">
        <v>3431.6339694192502</v>
      </c>
    </row>
    <row r="32" spans="1:29">
      <c r="A32" s="11" t="s">
        <v>111</v>
      </c>
      <c r="B32" s="11" t="s">
        <v>45</v>
      </c>
      <c r="C32" s="12">
        <v>5.0811499060000003</v>
      </c>
      <c r="D32" s="12">
        <v>11.067159906000001</v>
      </c>
      <c r="E32" s="12">
        <v>19.3860423359999</v>
      </c>
      <c r="F32" s="12">
        <v>27.007104989999998</v>
      </c>
      <c r="G32" s="12">
        <v>34.486117630000003</v>
      </c>
      <c r="H32" s="12">
        <v>40.066071820000005</v>
      </c>
      <c r="I32" s="12">
        <v>51.241613630000003</v>
      </c>
      <c r="J32" s="12">
        <v>60.156238099999996</v>
      </c>
      <c r="K32" s="12">
        <v>66.682627400000001</v>
      </c>
      <c r="L32" s="12">
        <v>76.116062150000005</v>
      </c>
      <c r="M32" s="12">
        <v>87.09954497999999</v>
      </c>
      <c r="N32" s="12">
        <v>92.983028819999987</v>
      </c>
      <c r="O32" s="12">
        <v>103.15234400000001</v>
      </c>
      <c r="P32" s="12">
        <v>107.5986304</v>
      </c>
      <c r="Q32" s="12">
        <v>108.08164085999999</v>
      </c>
      <c r="R32" s="12">
        <v>111.7202178</v>
      </c>
      <c r="S32" s="12">
        <v>116.15492729999998</v>
      </c>
      <c r="T32" s="12">
        <v>110.72003919999999</v>
      </c>
      <c r="U32" s="12">
        <v>115.67997460000001</v>
      </c>
      <c r="V32" s="12">
        <v>109.7996947</v>
      </c>
      <c r="W32" s="12">
        <v>104.44033302999999</v>
      </c>
      <c r="X32" s="12">
        <v>108.04775466</v>
      </c>
      <c r="Y32" s="12">
        <v>107.15214850000001</v>
      </c>
      <c r="Z32" s="12">
        <v>99.556261399999997</v>
      </c>
      <c r="AA32" s="12">
        <v>97.286551819999985</v>
      </c>
      <c r="AB32" s="12">
        <v>98.537269749999993</v>
      </c>
      <c r="AC32" s="12">
        <v>96.314926260000007</v>
      </c>
    </row>
    <row r="33" spans="1:29">
      <c r="A33" s="42" t="s">
        <v>121</v>
      </c>
      <c r="B33" s="42"/>
      <c r="C33" s="30">
        <v>181746.43343210602</v>
      </c>
      <c r="D33" s="30">
        <v>152143.38581259365</v>
      </c>
      <c r="E33" s="30">
        <v>137326.56013140111</v>
      </c>
      <c r="F33" s="30">
        <v>128823.07970539913</v>
      </c>
      <c r="G33" s="30">
        <v>94323.640536876264</v>
      </c>
      <c r="H33" s="30">
        <v>97030.720077264414</v>
      </c>
      <c r="I33" s="30">
        <v>83001.504886214883</v>
      </c>
      <c r="J33" s="30">
        <v>76789.124098880493</v>
      </c>
      <c r="K33" s="30">
        <v>71725.65564557226</v>
      </c>
      <c r="L33" s="30">
        <v>66651.727395089765</v>
      </c>
      <c r="M33" s="30">
        <v>55589.843886379917</v>
      </c>
      <c r="N33" s="30">
        <v>56584.970876215019</v>
      </c>
      <c r="O33" s="30">
        <v>49732.245031927232</v>
      </c>
      <c r="P33" s="30">
        <v>45677.955857183304</v>
      </c>
      <c r="Q33" s="30">
        <v>47518.047591953386</v>
      </c>
      <c r="R33" s="30">
        <v>41058.422555768324</v>
      </c>
      <c r="S33" s="30">
        <v>27804.392036029989</v>
      </c>
      <c r="T33" s="30">
        <v>23673.295219178508</v>
      </c>
      <c r="U33" s="30">
        <v>22651.196476557994</v>
      </c>
      <c r="V33" s="30">
        <v>21949.839469090119</v>
      </c>
      <c r="W33" s="30">
        <v>19149.689305987133</v>
      </c>
      <c r="X33" s="30">
        <v>16305.304560099135</v>
      </c>
      <c r="Y33" s="30">
        <v>15184.827078262057</v>
      </c>
      <c r="Z33" s="30">
        <v>18437.258510141968</v>
      </c>
      <c r="AA33" s="30">
        <v>15234.756694251513</v>
      </c>
      <c r="AB33" s="30">
        <v>14047.950458034566</v>
      </c>
      <c r="AC33" s="30">
        <v>12171.666025487944</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165318.24790000002</v>
      </c>
      <c r="D36" s="12">
        <v>143555.2077</v>
      </c>
      <c r="E36" s="12">
        <v>139975.70250000001</v>
      </c>
      <c r="F36" s="12">
        <v>121113.8113</v>
      </c>
      <c r="G36" s="12">
        <v>101217.3487</v>
      </c>
      <c r="H36" s="12">
        <v>75049.238199999993</v>
      </c>
      <c r="I36" s="12">
        <v>68271.603499999997</v>
      </c>
      <c r="J36" s="12">
        <v>43861.198499999999</v>
      </c>
      <c r="K36" s="12">
        <v>39321.909799999994</v>
      </c>
      <c r="L36" s="12">
        <v>29154.644100000001</v>
      </c>
      <c r="M36" s="12">
        <v>20596.602999999999</v>
      </c>
      <c r="N36" s="12">
        <v>18896.432000000001</v>
      </c>
      <c r="O36" s="12">
        <v>15576.9385</v>
      </c>
      <c r="P36" s="12">
        <v>15574.7546</v>
      </c>
      <c r="Q36" s="12">
        <v>14767.9138</v>
      </c>
      <c r="R36" s="12">
        <v>12692.382300000001</v>
      </c>
      <c r="S36" s="12">
        <v>6654.7163</v>
      </c>
      <c r="T36" s="12">
        <v>2390.5450000000001</v>
      </c>
      <c r="U36" s="12">
        <v>2274.1165000000001</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6920.7157120000002</v>
      </c>
      <c r="D38" s="12">
        <v>5486.5739453999995</v>
      </c>
      <c r="E38" s="12">
        <v>10181.237482</v>
      </c>
      <c r="F38" s="12">
        <v>14390.207270000001</v>
      </c>
      <c r="G38" s="12">
        <v>14735.440279999999</v>
      </c>
      <c r="H38" s="12">
        <v>15650.2191</v>
      </c>
      <c r="I38" s="12">
        <v>16644.661640000002</v>
      </c>
      <c r="J38" s="12">
        <v>17789.33496</v>
      </c>
      <c r="K38" s="12">
        <v>16192.375599999999</v>
      </c>
      <c r="L38" s="12">
        <v>14873.950600000002</v>
      </c>
      <c r="M38" s="12">
        <v>19646.522200000003</v>
      </c>
      <c r="N38" s="12">
        <v>20545.299859999999</v>
      </c>
      <c r="O38" s="12">
        <v>15975.765799999999</v>
      </c>
      <c r="P38" s="12">
        <v>12407.325050000001</v>
      </c>
      <c r="Q38" s="12">
        <v>11044.13985</v>
      </c>
      <c r="R38" s="12">
        <v>10803.36355</v>
      </c>
      <c r="S38" s="12">
        <v>8702.0391500000005</v>
      </c>
      <c r="T38" s="12">
        <v>7249.5002400000003</v>
      </c>
      <c r="U38" s="12">
        <v>5624.2885400000005</v>
      </c>
      <c r="V38" s="12">
        <v>6021.8194999999996</v>
      </c>
      <c r="W38" s="12">
        <v>6598.6989999999996</v>
      </c>
      <c r="X38" s="12">
        <v>4827.8646999999992</v>
      </c>
      <c r="Y38" s="12">
        <v>2663.1357000000003</v>
      </c>
      <c r="Z38" s="12">
        <v>1918.6585</v>
      </c>
      <c r="AA38" s="12">
        <v>1768.5205000000001</v>
      </c>
      <c r="AB38" s="12">
        <v>1654.0474999999999</v>
      </c>
      <c r="AC38" s="12">
        <v>1603.4960000000001</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23.579083435680001</v>
      </c>
      <c r="D40" s="12">
        <v>2.8398921900000002E-3</v>
      </c>
      <c r="E40" s="12">
        <v>22.886963923539902</v>
      </c>
      <c r="F40" s="12">
        <v>154.52843888744991</v>
      </c>
      <c r="G40" s="12">
        <v>190.79366933416</v>
      </c>
      <c r="H40" s="12">
        <v>120.49939668353998</v>
      </c>
      <c r="I40" s="12">
        <v>34.069141573959989</v>
      </c>
      <c r="J40" s="12">
        <v>2285.3459278226396</v>
      </c>
      <c r="K40" s="12">
        <v>2133.2188639857404</v>
      </c>
      <c r="L40" s="12">
        <v>2358.6121888749599</v>
      </c>
      <c r="M40" s="12">
        <v>6350.2658874510016</v>
      </c>
      <c r="N40" s="12">
        <v>6694.4157903587993</v>
      </c>
      <c r="O40" s="12">
        <v>5868.0361146716996</v>
      </c>
      <c r="P40" s="12">
        <v>6700.5800192765</v>
      </c>
      <c r="Q40" s="12">
        <v>2888.5675659721001</v>
      </c>
      <c r="R40" s="12">
        <v>1539.5803755602999</v>
      </c>
      <c r="S40" s="12">
        <v>4397.7550967691996</v>
      </c>
      <c r="T40" s="12">
        <v>2614.0630921614002</v>
      </c>
      <c r="U40" s="12">
        <v>1068.5052870428997</v>
      </c>
      <c r="V40" s="12">
        <v>1578.2533243505</v>
      </c>
      <c r="W40" s="12">
        <v>2267.5285948937999</v>
      </c>
      <c r="X40" s="12">
        <v>1745.3954691828001</v>
      </c>
      <c r="Y40" s="12">
        <v>2476.2901407420004</v>
      </c>
      <c r="Z40" s="12">
        <v>2296.6546584916005</v>
      </c>
      <c r="AA40" s="12">
        <v>577.83683617560007</v>
      </c>
      <c r="AB40" s="12">
        <v>1742.9137297353998</v>
      </c>
      <c r="AC40" s="12">
        <v>966.86631403870001</v>
      </c>
    </row>
    <row r="41" spans="1:29">
      <c r="A41" s="11" t="s">
        <v>112</v>
      </c>
      <c r="B41" s="11" t="s">
        <v>96</v>
      </c>
      <c r="C41" s="12">
        <v>4790.2375000000002</v>
      </c>
      <c r="D41" s="12">
        <v>4543.2920000000004</v>
      </c>
      <c r="E41" s="12">
        <v>4413.0724</v>
      </c>
      <c r="F41" s="12">
        <v>4013.0047999999997</v>
      </c>
      <c r="G41" s="12">
        <v>3873.9973999999997</v>
      </c>
      <c r="H41" s="12">
        <v>3735.1725999999994</v>
      </c>
      <c r="I41" s="12">
        <v>3508.8310000000001</v>
      </c>
      <c r="J41" s="12">
        <v>3283.2963</v>
      </c>
      <c r="K41" s="12">
        <v>3087.1983999999998</v>
      </c>
      <c r="L41" s="12">
        <v>2948.1172000000001</v>
      </c>
      <c r="M41" s="12">
        <v>2772.7482999999997</v>
      </c>
      <c r="N41" s="12">
        <v>2600.5882499999998</v>
      </c>
      <c r="O41" s="12">
        <v>2441.5725000000002</v>
      </c>
      <c r="P41" s="12">
        <v>2259.1714999999999</v>
      </c>
      <c r="Q41" s="12">
        <v>655.31530000000009</v>
      </c>
      <c r="R41" s="12">
        <v>602.14824999999996</v>
      </c>
      <c r="S41" s="12">
        <v>449.15765999999996</v>
      </c>
      <c r="T41" s="12">
        <v>382.31479999999999</v>
      </c>
      <c r="U41" s="12">
        <v>364.19103000000001</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353.455963</v>
      </c>
      <c r="D43" s="12">
        <v>649.92042962326582</v>
      </c>
      <c r="E43" s="12">
        <v>650.62440412072829</v>
      </c>
      <c r="F43" s="12">
        <v>738.60063628312503</v>
      </c>
      <c r="G43" s="12">
        <v>1012.8353378559002</v>
      </c>
      <c r="H43" s="12">
        <v>1600.7447249022191</v>
      </c>
      <c r="I43" s="12">
        <v>1500.9464973085005</v>
      </c>
      <c r="J43" s="12">
        <v>1744.4641885448955</v>
      </c>
      <c r="K43" s="12">
        <v>1623.1164907143848</v>
      </c>
      <c r="L43" s="12">
        <v>1742.0629260035378</v>
      </c>
      <c r="M43" s="12">
        <v>1706.8332170323179</v>
      </c>
      <c r="N43" s="12">
        <v>1608.0449513088909</v>
      </c>
      <c r="O43" s="12">
        <v>1497.9168145256738</v>
      </c>
      <c r="P43" s="12">
        <v>1509.0551073413601</v>
      </c>
      <c r="Q43" s="12">
        <v>1699.4316750647097</v>
      </c>
      <c r="R43" s="12">
        <v>1591.8223028406808</v>
      </c>
      <c r="S43" s="12">
        <v>1490.5180510273622</v>
      </c>
      <c r="T43" s="12">
        <v>1357.0860425004339</v>
      </c>
      <c r="U43" s="12">
        <v>1343.2638554872692</v>
      </c>
      <c r="V43" s="12">
        <v>1311.2530818058299</v>
      </c>
      <c r="W43" s="12">
        <v>1283.2946515187698</v>
      </c>
      <c r="X43" s="12">
        <v>1150.2856235755348</v>
      </c>
      <c r="Y43" s="12">
        <v>1148.2600418614122</v>
      </c>
      <c r="Z43" s="12">
        <v>1361.8910596174801</v>
      </c>
      <c r="AA43" s="12">
        <v>1297.3339446531897</v>
      </c>
      <c r="AB43" s="12">
        <v>1284.175549940448</v>
      </c>
      <c r="AC43" s="12">
        <v>1172.3072703220878</v>
      </c>
    </row>
    <row r="44" spans="1:29">
      <c r="A44" s="11" t="s">
        <v>112</v>
      </c>
      <c r="B44" s="11" t="s">
        <v>99</v>
      </c>
      <c r="C44" s="12">
        <v>751.56450039999947</v>
      </c>
      <c r="D44" s="12">
        <v>663.22478366717087</v>
      </c>
      <c r="E44" s="12">
        <v>687.10883149381254</v>
      </c>
      <c r="F44" s="12">
        <v>658.83072933478809</v>
      </c>
      <c r="G44" s="12">
        <v>604.49564774511464</v>
      </c>
      <c r="H44" s="12">
        <v>543.5366680123044</v>
      </c>
      <c r="I44" s="12">
        <v>571.10809045543215</v>
      </c>
      <c r="J44" s="12">
        <v>633.18540543949894</v>
      </c>
      <c r="K44" s="12">
        <v>692.33214161418118</v>
      </c>
      <c r="L44" s="12">
        <v>729.37877168601926</v>
      </c>
      <c r="M44" s="12">
        <v>861.76864789207548</v>
      </c>
      <c r="N44" s="12">
        <v>886.4338475972495</v>
      </c>
      <c r="O44" s="12">
        <v>835.61672281869733</v>
      </c>
      <c r="P44" s="12">
        <v>778.83127050368432</v>
      </c>
      <c r="Q44" s="12">
        <v>806.76409000365368</v>
      </c>
      <c r="R44" s="12">
        <v>877.37087008660558</v>
      </c>
      <c r="S44" s="12">
        <v>1266.7333731084907</v>
      </c>
      <c r="T44" s="12">
        <v>1347.7120964695237</v>
      </c>
      <c r="U44" s="12">
        <v>1330.8436433199706</v>
      </c>
      <c r="V44" s="12">
        <v>1769.1502400765912</v>
      </c>
      <c r="W44" s="12">
        <v>1629.6095433555006</v>
      </c>
      <c r="X44" s="12">
        <v>1477.2768722213971</v>
      </c>
      <c r="Y44" s="12">
        <v>1418.6023795332717</v>
      </c>
      <c r="Z44" s="12">
        <v>1304.0911235543447</v>
      </c>
      <c r="AA44" s="12">
        <v>1287.9566297338276</v>
      </c>
      <c r="AB44" s="12">
        <v>1379.1087990587951</v>
      </c>
      <c r="AC44" s="12">
        <v>1356.6732380103749</v>
      </c>
    </row>
    <row r="45" spans="1:29">
      <c r="A45" s="11" t="s">
        <v>112</v>
      </c>
      <c r="B45" s="11" t="s">
        <v>25</v>
      </c>
      <c r="C45" s="12">
        <v>4.6924040000000007</v>
      </c>
      <c r="D45" s="12">
        <v>4.4326885816399999</v>
      </c>
      <c r="E45" s="12">
        <v>4.2839994618200006</v>
      </c>
      <c r="F45" s="12">
        <v>4.1100963873599996</v>
      </c>
      <c r="G45" s="12">
        <v>3.8984478986000002</v>
      </c>
      <c r="H45" s="12">
        <v>262.57298199960002</v>
      </c>
      <c r="I45" s="12">
        <v>249.31452496140002</v>
      </c>
      <c r="J45" s="12">
        <v>299.84335042130004</v>
      </c>
      <c r="K45" s="12">
        <v>303.26907674420005</v>
      </c>
      <c r="L45" s="12">
        <v>426.10764771240002</v>
      </c>
      <c r="M45" s="12">
        <v>539.35251392800001</v>
      </c>
      <c r="N45" s="12">
        <v>509.14322674970003</v>
      </c>
      <c r="O45" s="12">
        <v>482.74613993759999</v>
      </c>
      <c r="P45" s="12">
        <v>462.3254603176</v>
      </c>
      <c r="Q45" s="12">
        <v>387.14097495750002</v>
      </c>
      <c r="R45" s="12">
        <v>384.70937182910001</v>
      </c>
      <c r="S45" s="12">
        <v>592.89076384209989</v>
      </c>
      <c r="T45" s="12">
        <v>596.89284370890005</v>
      </c>
      <c r="U45" s="12">
        <v>709.3640710668999</v>
      </c>
      <c r="V45" s="12">
        <v>1131.3920202523</v>
      </c>
      <c r="W45" s="12">
        <v>1017.5712885368</v>
      </c>
      <c r="X45" s="12">
        <v>947.35436390770008</v>
      </c>
      <c r="Y45" s="12">
        <v>912.2840402388</v>
      </c>
      <c r="Z45" s="12">
        <v>739.41650075999996</v>
      </c>
      <c r="AA45" s="12">
        <v>720.76960715320013</v>
      </c>
      <c r="AB45" s="12">
        <v>813.93559903689993</v>
      </c>
      <c r="AC45" s="12">
        <v>760.60801046820006</v>
      </c>
    </row>
    <row r="46" spans="1:29">
      <c r="A46" s="11" t="s">
        <v>112</v>
      </c>
      <c r="B46" s="11" t="s">
        <v>100</v>
      </c>
      <c r="C46" s="12">
        <v>2851.0942</v>
      </c>
      <c r="D46" s="12">
        <v>4213.8184399999991</v>
      </c>
      <c r="E46" s="12">
        <v>3967.5877156762099</v>
      </c>
      <c r="F46" s="12">
        <v>5108.5537169495501</v>
      </c>
      <c r="G46" s="12">
        <v>5040.7559213965487</v>
      </c>
      <c r="H46" s="12">
        <v>2597.6708293842999</v>
      </c>
      <c r="I46" s="12">
        <v>2980.1930813650697</v>
      </c>
      <c r="J46" s="12">
        <v>3871.9134785646002</v>
      </c>
      <c r="K46" s="12">
        <v>3592.7135073250502</v>
      </c>
      <c r="L46" s="12">
        <v>3156.8636168230696</v>
      </c>
      <c r="M46" s="12">
        <v>2751.0113196548</v>
      </c>
      <c r="N46" s="12">
        <v>2442.9337541733198</v>
      </c>
      <c r="O46" s="12">
        <v>2785.8048070331001</v>
      </c>
      <c r="P46" s="12">
        <v>2238.5719146353595</v>
      </c>
      <c r="Q46" s="12">
        <v>1624.5534458631403</v>
      </c>
      <c r="R46" s="12">
        <v>1672.8350163502701</v>
      </c>
      <c r="S46" s="12">
        <v>1612.8365052239601</v>
      </c>
      <c r="T46" s="12">
        <v>1441.3551609540998</v>
      </c>
      <c r="U46" s="12">
        <v>1499.53039032268</v>
      </c>
      <c r="V46" s="12">
        <v>1343.7132825197</v>
      </c>
      <c r="W46" s="12">
        <v>1168.7457542895697</v>
      </c>
      <c r="X46" s="12">
        <v>1134.4155979851</v>
      </c>
      <c r="Y46" s="12">
        <v>898.66948601096999</v>
      </c>
      <c r="Z46" s="12">
        <v>733.50576793987989</v>
      </c>
      <c r="AA46" s="12">
        <v>695.45264021263006</v>
      </c>
      <c r="AB46" s="12">
        <v>621.61732419566999</v>
      </c>
      <c r="AC46" s="12">
        <v>539.51530460418007</v>
      </c>
    </row>
    <row r="47" spans="1:29">
      <c r="A47" s="11" t="s">
        <v>112</v>
      </c>
      <c r="B47" s="11" t="s">
        <v>45</v>
      </c>
      <c r="C47" s="12">
        <v>4.4903249999999995</v>
      </c>
      <c r="D47" s="12">
        <v>9.028849000000001</v>
      </c>
      <c r="E47" s="12">
        <v>15.159846</v>
      </c>
      <c r="F47" s="12">
        <v>22.438321999999999</v>
      </c>
      <c r="G47" s="12">
        <v>28.742373000000001</v>
      </c>
      <c r="H47" s="12">
        <v>34.870773</v>
      </c>
      <c r="I47" s="12">
        <v>45.788145</v>
      </c>
      <c r="J47" s="12">
        <v>54.203593999999995</v>
      </c>
      <c r="K47" s="12">
        <v>59.657547000000001</v>
      </c>
      <c r="L47" s="12">
        <v>66.884360000000001</v>
      </c>
      <c r="M47" s="12">
        <v>75.212369999999993</v>
      </c>
      <c r="N47" s="12">
        <v>81.914479999999998</v>
      </c>
      <c r="O47" s="12">
        <v>87.487499999999997</v>
      </c>
      <c r="P47" s="12">
        <v>93.80328999999999</v>
      </c>
      <c r="Q47" s="12">
        <v>92.772360000000006</v>
      </c>
      <c r="R47" s="12">
        <v>96.176090000000002</v>
      </c>
      <c r="S47" s="12">
        <v>98.080804999999998</v>
      </c>
      <c r="T47" s="12">
        <v>98.256160000000008</v>
      </c>
      <c r="U47" s="12">
        <v>98.389259999999993</v>
      </c>
      <c r="V47" s="12">
        <v>99.336149999999989</v>
      </c>
      <c r="W47" s="12">
        <v>97.147270000000006</v>
      </c>
      <c r="X47" s="12">
        <v>94.144840000000002</v>
      </c>
      <c r="Y47" s="12">
        <v>94.732240000000004</v>
      </c>
      <c r="Z47" s="12">
        <v>90.732335999999989</v>
      </c>
      <c r="AA47" s="12">
        <v>88.482304999999997</v>
      </c>
      <c r="AB47" s="12">
        <v>86.726460000000003</v>
      </c>
      <c r="AC47" s="12">
        <v>84.832580000000007</v>
      </c>
    </row>
    <row r="48" spans="1:29">
      <c r="A48" s="42" t="s">
        <v>121</v>
      </c>
      <c r="B48" s="42"/>
      <c r="C48" s="30">
        <v>181018.07758783567</v>
      </c>
      <c r="D48" s="30">
        <v>159125.50167616425</v>
      </c>
      <c r="E48" s="30">
        <v>159917.66414267613</v>
      </c>
      <c r="F48" s="30">
        <v>146204.08530984228</v>
      </c>
      <c r="G48" s="30">
        <v>126708.30777723031</v>
      </c>
      <c r="H48" s="30">
        <v>99594.525273981984</v>
      </c>
      <c r="I48" s="30">
        <v>93806.515620664359</v>
      </c>
      <c r="J48" s="30">
        <v>73822.785704792928</v>
      </c>
      <c r="K48" s="30">
        <v>67005.791427383549</v>
      </c>
      <c r="L48" s="30">
        <v>55456.621411099986</v>
      </c>
      <c r="M48" s="30">
        <v>55300.317455958197</v>
      </c>
      <c r="N48" s="30">
        <v>54265.206160187954</v>
      </c>
      <c r="O48" s="30">
        <v>45551.884898986769</v>
      </c>
      <c r="P48" s="30">
        <v>42024.41821207451</v>
      </c>
      <c r="Q48" s="30">
        <v>33966.599061861103</v>
      </c>
      <c r="R48" s="30">
        <v>30260.388126666952</v>
      </c>
      <c r="S48" s="30">
        <v>25264.727704971119</v>
      </c>
      <c r="T48" s="30">
        <v>17477.725435794357</v>
      </c>
      <c r="U48" s="30">
        <v>14312.492577239722</v>
      </c>
      <c r="V48" s="30">
        <v>13254.917599004921</v>
      </c>
      <c r="W48" s="30">
        <v>14062.59610259444</v>
      </c>
      <c r="X48" s="30">
        <v>11376.737466872532</v>
      </c>
      <c r="Y48" s="30">
        <v>9611.9740283864521</v>
      </c>
      <c r="Z48" s="30">
        <v>8444.9499463633038</v>
      </c>
      <c r="AA48" s="30">
        <v>6436.3524629284475</v>
      </c>
      <c r="AB48" s="30">
        <v>7582.5249619672131</v>
      </c>
      <c r="AC48" s="30">
        <v>6484.298717443542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106941.82950000001</v>
      </c>
      <c r="D52" s="12">
        <v>88574.9185</v>
      </c>
      <c r="E52" s="12">
        <v>78353.892500000002</v>
      </c>
      <c r="F52" s="12">
        <v>57734.949500000002</v>
      </c>
      <c r="G52" s="12">
        <v>56823.200499999999</v>
      </c>
      <c r="H52" s="12">
        <v>44895.892999999996</v>
      </c>
      <c r="I52" s="12">
        <v>26948.469000000001</v>
      </c>
      <c r="J52" s="12">
        <v>16518.081999999999</v>
      </c>
      <c r="K52" s="12">
        <v>12407.682500000001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35.922832</v>
      </c>
      <c r="D54" s="12">
        <v>36.841889999999999</v>
      </c>
      <c r="E54" s="12">
        <v>135.05894000000001</v>
      </c>
      <c r="F54" s="12">
        <v>284.72811999999999</v>
      </c>
      <c r="G54" s="12">
        <v>189.57810000000001</v>
      </c>
      <c r="H54" s="12">
        <v>379.4991</v>
      </c>
      <c r="I54" s="12">
        <v>296.07840000000004</v>
      </c>
      <c r="J54" s="12">
        <v>1515.2219</v>
      </c>
      <c r="K54" s="12">
        <v>547.55106000000001</v>
      </c>
      <c r="L54" s="12">
        <v>1365.4504999999999</v>
      </c>
      <c r="M54" s="12">
        <v>959.92200000000003</v>
      </c>
      <c r="N54" s="12">
        <v>1050.8289</v>
      </c>
      <c r="O54" s="12">
        <v>985.94569999999999</v>
      </c>
      <c r="P54" s="12">
        <v>1079.9292</v>
      </c>
      <c r="Q54" s="12">
        <v>1146.8040000000001</v>
      </c>
      <c r="R54" s="12">
        <v>1130.684</v>
      </c>
      <c r="S54" s="12">
        <v>0</v>
      </c>
      <c r="T54" s="12">
        <v>0</v>
      </c>
      <c r="U54" s="12">
        <v>0</v>
      </c>
      <c r="V54" s="12">
        <v>0</v>
      </c>
      <c r="W54" s="12">
        <v>0</v>
      </c>
      <c r="X54" s="12">
        <v>0</v>
      </c>
      <c r="Y54" s="12">
        <v>0</v>
      </c>
      <c r="Z54" s="12">
        <v>0</v>
      </c>
      <c r="AA54" s="12">
        <v>0</v>
      </c>
      <c r="AB54" s="12">
        <v>0</v>
      </c>
      <c r="AC54" s="12">
        <v>0</v>
      </c>
    </row>
    <row r="55" spans="1:29">
      <c r="A55" s="11" t="s">
        <v>113</v>
      </c>
      <c r="B55" s="11" t="s">
        <v>95</v>
      </c>
      <c r="C55" s="12">
        <v>222.69161299999993</v>
      </c>
      <c r="D55" s="12">
        <v>145.3979879757</v>
      </c>
      <c r="E55" s="12">
        <v>339.23195527040991</v>
      </c>
      <c r="F55" s="12">
        <v>1154.5061750847901</v>
      </c>
      <c r="G55" s="12">
        <v>648.32978080823989</v>
      </c>
      <c r="H55" s="12">
        <v>1067.0044669803797</v>
      </c>
      <c r="I55" s="12">
        <v>650.32465625303007</v>
      </c>
      <c r="J55" s="12">
        <v>2713.2143431476702</v>
      </c>
      <c r="K55" s="12">
        <v>894.04219050977008</v>
      </c>
      <c r="L55" s="12">
        <v>4226.4936371343201</v>
      </c>
      <c r="M55" s="12">
        <v>2884.68796203272</v>
      </c>
      <c r="N55" s="12">
        <v>7229.0796868234993</v>
      </c>
      <c r="O55" s="12">
        <v>3236.0799523547994</v>
      </c>
      <c r="P55" s="12">
        <v>4043.8600766596001</v>
      </c>
      <c r="Q55" s="12">
        <v>5328.1783715973988</v>
      </c>
      <c r="R55" s="12">
        <v>4405.9472191831992</v>
      </c>
      <c r="S55" s="12">
        <v>9229.944361739701</v>
      </c>
      <c r="T55" s="12">
        <v>6739.7548062396991</v>
      </c>
      <c r="U55" s="12">
        <v>4848.870177711</v>
      </c>
      <c r="V55" s="12">
        <v>4945.424007863</v>
      </c>
      <c r="W55" s="12">
        <v>8111.7063099999996</v>
      </c>
      <c r="X55" s="12">
        <v>5318.4202599999999</v>
      </c>
      <c r="Y55" s="12">
        <v>5310.3876600000003</v>
      </c>
      <c r="Z55" s="12">
        <v>6185.3813623639999</v>
      </c>
      <c r="AA55" s="12">
        <v>2807.0718279999996</v>
      </c>
      <c r="AB55" s="12">
        <v>4135.4180019999994</v>
      </c>
      <c r="AC55" s="12">
        <v>3277.2706540999998</v>
      </c>
    </row>
    <row r="56" spans="1:29">
      <c r="A56" s="11" t="s">
        <v>113</v>
      </c>
      <c r="B56" s="11" t="s">
        <v>96</v>
      </c>
      <c r="C56" s="12">
        <v>18152.116429999998</v>
      </c>
      <c r="D56" s="12">
        <v>20864.14875</v>
      </c>
      <c r="E56" s="12">
        <v>20376.73719</v>
      </c>
      <c r="F56" s="12">
        <v>18305.215680000005</v>
      </c>
      <c r="G56" s="12">
        <v>14488.60108</v>
      </c>
      <c r="H56" s="12">
        <v>20670.747199999998</v>
      </c>
      <c r="I56" s="12">
        <v>16314.463600000001</v>
      </c>
      <c r="J56" s="12">
        <v>13351.600189999999</v>
      </c>
      <c r="K56" s="12">
        <v>12657.57143</v>
      </c>
      <c r="L56" s="12">
        <v>10927.331979999999</v>
      </c>
      <c r="M56" s="12">
        <v>12694.830810000001</v>
      </c>
      <c r="N56" s="12">
        <v>12392.279470000001</v>
      </c>
      <c r="O56" s="12">
        <v>11184.253629999999</v>
      </c>
      <c r="P56" s="12">
        <v>8866.4929000000011</v>
      </c>
      <c r="Q56" s="12">
        <v>12739.82474</v>
      </c>
      <c r="R56" s="12">
        <v>10067.473910000001</v>
      </c>
      <c r="S56" s="12">
        <v>8250.365240000001</v>
      </c>
      <c r="T56" s="12">
        <v>7790.6414200000008</v>
      </c>
      <c r="U56" s="12">
        <v>6734.9893100000008</v>
      </c>
      <c r="V56" s="12">
        <v>7825.7574699999986</v>
      </c>
      <c r="W56" s="12">
        <v>7677.9650300000003</v>
      </c>
      <c r="X56" s="12">
        <v>6923.9879099999989</v>
      </c>
      <c r="Y56" s="12">
        <v>5476.5244599999996</v>
      </c>
      <c r="Z56" s="12">
        <v>7832.8360899999998</v>
      </c>
      <c r="AA56" s="12">
        <v>7423.8203800000001</v>
      </c>
      <c r="AB56" s="12">
        <v>7031.9012899999998</v>
      </c>
      <c r="AC56" s="12">
        <v>6628.0047800000002</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890.51292679999995</v>
      </c>
      <c r="D58" s="12">
        <v>1068.7404515746343</v>
      </c>
      <c r="E58" s="12">
        <v>1044.1203485394608</v>
      </c>
      <c r="F58" s="12">
        <v>1139.0591909146588</v>
      </c>
      <c r="G58" s="12">
        <v>1087.3050081737335</v>
      </c>
      <c r="H58" s="12">
        <v>1051.3083070967698</v>
      </c>
      <c r="I58" s="12">
        <v>1245.5951081195451</v>
      </c>
      <c r="J58" s="12">
        <v>1301.1742782301505</v>
      </c>
      <c r="K58" s="12">
        <v>1382.2950074751802</v>
      </c>
      <c r="L58" s="12">
        <v>1284.5006483658995</v>
      </c>
      <c r="M58" s="12">
        <v>1460.2186901470229</v>
      </c>
      <c r="N58" s="12">
        <v>1344.9676540223099</v>
      </c>
      <c r="O58" s="12">
        <v>1313.5523863459457</v>
      </c>
      <c r="P58" s="12">
        <v>1294.8019742410622</v>
      </c>
      <c r="Q58" s="12">
        <v>1162.3662334757516</v>
      </c>
      <c r="R58" s="12">
        <v>1145.1838125618547</v>
      </c>
      <c r="S58" s="12">
        <v>1048.5172141351488</v>
      </c>
      <c r="T58" s="12">
        <v>1079.6325128528604</v>
      </c>
      <c r="U58" s="12">
        <v>920.32432446811868</v>
      </c>
      <c r="V58" s="12">
        <v>952.88617616132876</v>
      </c>
      <c r="W58" s="12">
        <v>889.52523698554864</v>
      </c>
      <c r="X58" s="12">
        <v>867.59275173454682</v>
      </c>
      <c r="Y58" s="12">
        <v>850.95270590121186</v>
      </c>
      <c r="Z58" s="12">
        <v>873.3499517643321</v>
      </c>
      <c r="AA58" s="12">
        <v>929.86243264331597</v>
      </c>
      <c r="AB58" s="12">
        <v>843.61791211714217</v>
      </c>
      <c r="AC58" s="12">
        <v>920.47496003425988</v>
      </c>
    </row>
    <row r="59" spans="1:29">
      <c r="A59" s="11" t="s">
        <v>113</v>
      </c>
      <c r="B59" s="11" t="s">
        <v>99</v>
      </c>
      <c r="C59" s="12">
        <v>192.93852649999988</v>
      </c>
      <c r="D59" s="12">
        <v>156.7762558650669</v>
      </c>
      <c r="E59" s="12">
        <v>149.63507280580279</v>
      </c>
      <c r="F59" s="12">
        <v>143.59274077323653</v>
      </c>
      <c r="G59" s="12">
        <v>134.27646599755801</v>
      </c>
      <c r="H59" s="12">
        <v>125.700818697104</v>
      </c>
      <c r="I59" s="12">
        <v>117.30910025536078</v>
      </c>
      <c r="J59" s="12">
        <v>106.437374369406</v>
      </c>
      <c r="K59" s="12">
        <v>100.50765397861701</v>
      </c>
      <c r="L59" s="12">
        <v>250.25978352588587</v>
      </c>
      <c r="M59" s="12">
        <v>229.01356130230297</v>
      </c>
      <c r="N59" s="12">
        <v>260.50923827406496</v>
      </c>
      <c r="O59" s="12">
        <v>261.96404792222796</v>
      </c>
      <c r="P59" s="12">
        <v>253.76264514954187</v>
      </c>
      <c r="Q59" s="12">
        <v>240.34965139347997</v>
      </c>
      <c r="R59" s="12">
        <v>293.04266053372004</v>
      </c>
      <c r="S59" s="12">
        <v>364.72459603331492</v>
      </c>
      <c r="T59" s="12">
        <v>361.230302252</v>
      </c>
      <c r="U59" s="12">
        <v>473.12409810406695</v>
      </c>
      <c r="V59" s="12">
        <v>448.79553095880988</v>
      </c>
      <c r="W59" s="12">
        <v>440.80420586283395</v>
      </c>
      <c r="X59" s="12">
        <v>444.95976369058997</v>
      </c>
      <c r="Y59" s="12">
        <v>437.32505804914496</v>
      </c>
      <c r="Z59" s="12">
        <v>363.63199652094403</v>
      </c>
      <c r="AA59" s="12">
        <v>346.71676191092985</v>
      </c>
      <c r="AB59" s="12">
        <v>346.102982466745</v>
      </c>
      <c r="AC59" s="12">
        <v>300.65693349229196</v>
      </c>
    </row>
    <row r="60" spans="1:29">
      <c r="A60" s="11" t="s">
        <v>113</v>
      </c>
      <c r="B60" s="11" t="s">
        <v>25</v>
      </c>
      <c r="C60" s="12">
        <v>14.042675599999999</v>
      </c>
      <c r="D60" s="12">
        <v>12.395014065240002</v>
      </c>
      <c r="E60" s="12">
        <v>13.724448734450002</v>
      </c>
      <c r="F60" s="12">
        <v>12.836657231479988</v>
      </c>
      <c r="G60" s="12">
        <v>11.676589133109999</v>
      </c>
      <c r="H60" s="12">
        <v>10.462142898369999</v>
      </c>
      <c r="I60" s="12">
        <v>9.8752258503300006</v>
      </c>
      <c r="J60" s="12">
        <v>62.310653342999998</v>
      </c>
      <c r="K60" s="12">
        <v>56.09216773907</v>
      </c>
      <c r="L60" s="12">
        <v>276.34631844539996</v>
      </c>
      <c r="M60" s="12">
        <v>238.65335802750002</v>
      </c>
      <c r="N60" s="12">
        <v>214.75566904332999</v>
      </c>
      <c r="O60" s="12">
        <v>202.51740235489999</v>
      </c>
      <c r="P60" s="12">
        <v>192.93338846490002</v>
      </c>
      <c r="Q60" s="12">
        <v>219.84476085739999</v>
      </c>
      <c r="R60" s="12">
        <v>216.04452894979997</v>
      </c>
      <c r="S60" s="12">
        <v>254.54585640989998</v>
      </c>
      <c r="T60" s="12">
        <v>257.72597250489997</v>
      </c>
      <c r="U60" s="12">
        <v>273.15024787790003</v>
      </c>
      <c r="V60" s="12">
        <v>234.34268817949999</v>
      </c>
      <c r="W60" s="12">
        <v>198.13135088809997</v>
      </c>
      <c r="X60" s="12">
        <v>220.25171876866</v>
      </c>
      <c r="Y60" s="12">
        <v>218.03496441620001</v>
      </c>
      <c r="Z60" s="12">
        <v>190.5255034413</v>
      </c>
      <c r="AA60" s="12">
        <v>182.78653777289998</v>
      </c>
      <c r="AB60" s="12">
        <v>168.8975510882</v>
      </c>
      <c r="AC60" s="12">
        <v>139.42439339649999</v>
      </c>
    </row>
    <row r="61" spans="1:29">
      <c r="A61" s="11" t="s">
        <v>113</v>
      </c>
      <c r="B61" s="11" t="s">
        <v>100</v>
      </c>
      <c r="C61" s="12">
        <v>0</v>
      </c>
      <c r="D61" s="12">
        <v>0</v>
      </c>
      <c r="E61" s="12">
        <v>1.8965839500000001E-4</v>
      </c>
      <c r="F61" s="12">
        <v>3.9784595000000002E-4</v>
      </c>
      <c r="G61" s="12">
        <v>3.8269490000000003E-4</v>
      </c>
      <c r="H61" s="12">
        <v>3.5096381E-4</v>
      </c>
      <c r="I61" s="12">
        <v>3.6288887999999997E-4</v>
      </c>
      <c r="J61" s="12">
        <v>6.5952042999999907E-4</v>
      </c>
      <c r="K61" s="12">
        <v>6.4218312999999899E-4</v>
      </c>
      <c r="L61" s="12">
        <v>6.5893742000000001E-4</v>
      </c>
      <c r="M61" s="12">
        <v>6.4430085999999905E-4</v>
      </c>
      <c r="N61" s="12">
        <v>5.9539600999999995E-4</v>
      </c>
      <c r="O61" s="12">
        <v>2.2978732999999999E-3</v>
      </c>
      <c r="P61" s="12">
        <v>2.1542102699999999E-3</v>
      </c>
      <c r="Q61" s="12">
        <v>29.355907924620002</v>
      </c>
      <c r="R61" s="12">
        <v>28.5292560003499</v>
      </c>
      <c r="S61" s="12">
        <v>27.80843394303</v>
      </c>
      <c r="T61" s="12">
        <v>62.036706370250002</v>
      </c>
      <c r="U61" s="12">
        <v>163.33544130269999</v>
      </c>
      <c r="V61" s="12">
        <v>160.19599757920003</v>
      </c>
      <c r="W61" s="12">
        <v>143.26632003530003</v>
      </c>
      <c r="X61" s="12">
        <v>159.473335096</v>
      </c>
      <c r="Y61" s="12">
        <v>145.43664756770002</v>
      </c>
      <c r="Z61" s="12">
        <v>131.21147275179999</v>
      </c>
      <c r="AA61" s="12">
        <v>125.58172817010001</v>
      </c>
      <c r="AB61" s="12">
        <v>114.989290662</v>
      </c>
      <c r="AC61" s="12">
        <v>98.187593899199996</v>
      </c>
    </row>
    <row r="62" spans="1:29">
      <c r="A62" s="11" t="s">
        <v>113</v>
      </c>
      <c r="B62" s="11" t="s">
        <v>45</v>
      </c>
      <c r="C62" s="12">
        <v>3.5677614389999999</v>
      </c>
      <c r="D62" s="12">
        <v>7.8567463239999995</v>
      </c>
      <c r="E62" s="12">
        <v>16.48320004</v>
      </c>
      <c r="F62" s="12">
        <v>23.714878479999999</v>
      </c>
      <c r="G62" s="12">
        <v>31.582387739999998</v>
      </c>
      <c r="H62" s="12">
        <v>35.557015779999901</v>
      </c>
      <c r="I62" s="12">
        <v>43.94136323</v>
      </c>
      <c r="J62" s="12">
        <v>47.386355889999997</v>
      </c>
      <c r="K62" s="12">
        <v>49.62652842</v>
      </c>
      <c r="L62" s="12">
        <v>50.868378720000003</v>
      </c>
      <c r="M62" s="12">
        <v>55.165164279999999</v>
      </c>
      <c r="N62" s="12">
        <v>59.212280200000002</v>
      </c>
      <c r="O62" s="12">
        <v>64.326226140000003</v>
      </c>
      <c r="P62" s="12">
        <v>69.978329979999998</v>
      </c>
      <c r="Q62" s="12">
        <v>69.915832179999995</v>
      </c>
      <c r="R62" s="12">
        <v>72.378713270000006</v>
      </c>
      <c r="S62" s="12">
        <v>76.368063720000009</v>
      </c>
      <c r="T62" s="12">
        <v>72.006638899999999</v>
      </c>
      <c r="U62" s="12">
        <v>75.397451700000005</v>
      </c>
      <c r="V62" s="12">
        <v>70.001159869999896</v>
      </c>
      <c r="W62" s="12">
        <v>64.319701510000002</v>
      </c>
      <c r="X62" s="12">
        <v>65.995954019999999</v>
      </c>
      <c r="Y62" s="12">
        <v>67.290965</v>
      </c>
      <c r="Z62" s="12">
        <v>60.219543539999997</v>
      </c>
      <c r="AA62" s="12">
        <v>61.076627699999996</v>
      </c>
      <c r="AB62" s="12">
        <v>60.123635070000006</v>
      </c>
      <c r="AC62" s="12">
        <v>54.307869869999998</v>
      </c>
    </row>
    <row r="63" spans="1:29">
      <c r="A63" s="42" t="s">
        <v>121</v>
      </c>
      <c r="B63" s="42"/>
      <c r="C63" s="30">
        <v>126453.622265339</v>
      </c>
      <c r="D63" s="30">
        <v>110867.07559580464</v>
      </c>
      <c r="E63" s="30">
        <v>100428.88384504853</v>
      </c>
      <c r="F63" s="30">
        <v>78798.603340330126</v>
      </c>
      <c r="G63" s="30">
        <v>73414.550294547531</v>
      </c>
      <c r="H63" s="30">
        <v>68236.172402416429</v>
      </c>
      <c r="I63" s="30">
        <v>45626.056816597149</v>
      </c>
      <c r="J63" s="30">
        <v>35615.427754500655</v>
      </c>
      <c r="K63" s="30">
        <v>28095.36918030577</v>
      </c>
      <c r="L63" s="30">
        <v>18381.251905128924</v>
      </c>
      <c r="M63" s="30">
        <v>18522.492190090405</v>
      </c>
      <c r="N63" s="30">
        <v>22551.633493759215</v>
      </c>
      <c r="O63" s="30">
        <v>17248.641642991177</v>
      </c>
      <c r="P63" s="30">
        <v>15801.760668705374</v>
      </c>
      <c r="Q63" s="30">
        <v>20936.639497428645</v>
      </c>
      <c r="R63" s="30">
        <v>17359.284100498928</v>
      </c>
      <c r="S63" s="30">
        <v>19252.273765981103</v>
      </c>
      <c r="T63" s="30">
        <v>16363.028359119713</v>
      </c>
      <c r="U63" s="30">
        <v>13489.191051163785</v>
      </c>
      <c r="V63" s="30">
        <v>14637.403030611838</v>
      </c>
      <c r="W63" s="30">
        <v>17525.718155281786</v>
      </c>
      <c r="X63" s="30">
        <v>14000.681693309794</v>
      </c>
      <c r="Y63" s="30">
        <v>12505.952460934259</v>
      </c>
      <c r="Z63" s="30">
        <v>15637.155920382376</v>
      </c>
      <c r="AA63" s="30">
        <v>11876.916296197245</v>
      </c>
      <c r="AB63" s="30">
        <v>12701.050663404088</v>
      </c>
      <c r="AC63" s="30">
        <v>11418.327184792252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7269.775560000001</v>
      </c>
      <c r="D68" s="12">
        <v>4802.8620000000001</v>
      </c>
      <c r="E68" s="12">
        <v>7010.2155000000002</v>
      </c>
      <c r="F68" s="12">
        <v>4070.2492000000002</v>
      </c>
      <c r="G68" s="12">
        <v>3780.0362</v>
      </c>
      <c r="H68" s="12">
        <v>5289.3725000000004</v>
      </c>
      <c r="I68" s="12">
        <v>4712.2444999999998</v>
      </c>
      <c r="J68" s="12">
        <v>6295.4769999999999</v>
      </c>
      <c r="K68" s="12">
        <v>4533.134</v>
      </c>
      <c r="L68" s="12">
        <v>4894.0715</v>
      </c>
      <c r="M68" s="12">
        <v>5107.4970000000003</v>
      </c>
      <c r="N68" s="12">
        <v>5931.6679999999997</v>
      </c>
      <c r="O68" s="12">
        <v>3810.3192000000004</v>
      </c>
      <c r="P68" s="12">
        <v>4253.1864999999998</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202.9854</v>
      </c>
      <c r="D69" s="12">
        <v>181.50202999999999</v>
      </c>
      <c r="E69" s="12">
        <v>514.49570000000006</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1564.0549598999999</v>
      </c>
      <c r="D70" s="12">
        <v>1355.3577180314342</v>
      </c>
      <c r="E70" s="12">
        <v>2559.3138103905399</v>
      </c>
      <c r="F70" s="12">
        <v>1524.0806088294003</v>
      </c>
      <c r="G70" s="12">
        <v>1248.0323792742402</v>
      </c>
      <c r="H70" s="12">
        <v>1847.2121357372002</v>
      </c>
      <c r="I70" s="12">
        <v>1599.5387945360401</v>
      </c>
      <c r="J70" s="12">
        <v>3116.8124236883004</v>
      </c>
      <c r="K70" s="12">
        <v>2108.1379887684707</v>
      </c>
      <c r="L70" s="12">
        <v>2410.4771735765598</v>
      </c>
      <c r="M70" s="12">
        <v>2952.6241367379403</v>
      </c>
      <c r="N70" s="12">
        <v>4207.7221220490892</v>
      </c>
      <c r="O70" s="12">
        <v>2236.2813848993196</v>
      </c>
      <c r="P70" s="12">
        <v>2319.79828088364</v>
      </c>
      <c r="Q70" s="12">
        <v>3182.7015763325999</v>
      </c>
      <c r="R70" s="12">
        <v>2799.835397153</v>
      </c>
      <c r="S70" s="12">
        <v>3438.1715185446301</v>
      </c>
      <c r="T70" s="12">
        <v>2089.55465543422</v>
      </c>
      <c r="U70" s="12">
        <v>1377.40853293596</v>
      </c>
      <c r="V70" s="12">
        <v>1618.4725933487503</v>
      </c>
      <c r="W70" s="12">
        <v>1926.1626941080003</v>
      </c>
      <c r="X70" s="12">
        <v>341.1780296874</v>
      </c>
      <c r="Y70" s="12">
        <v>230.69438238329002</v>
      </c>
      <c r="Z70" s="12">
        <v>126.63960540738</v>
      </c>
      <c r="AA70" s="12">
        <v>96.76672914995001</v>
      </c>
      <c r="AB70" s="12">
        <v>122.792515799684</v>
      </c>
      <c r="AC70" s="12">
        <v>166.5589098475599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591.02245499999981</v>
      </c>
      <c r="D73" s="12">
        <v>655.90314135501774</v>
      </c>
      <c r="E73" s="12">
        <v>604.22161274963969</v>
      </c>
      <c r="F73" s="12">
        <v>732.81933980947952</v>
      </c>
      <c r="G73" s="12">
        <v>686.80341464534081</v>
      </c>
      <c r="H73" s="12">
        <v>777.30652421715536</v>
      </c>
      <c r="I73" s="12">
        <v>742.85271990911212</v>
      </c>
      <c r="J73" s="12">
        <v>679.65325256424808</v>
      </c>
      <c r="K73" s="12">
        <v>697.52585847447835</v>
      </c>
      <c r="L73" s="12">
        <v>619.582510870345</v>
      </c>
      <c r="M73" s="12">
        <v>599.53847186697374</v>
      </c>
      <c r="N73" s="12">
        <v>517.73203727961084</v>
      </c>
      <c r="O73" s="12">
        <v>552.39840341226898</v>
      </c>
      <c r="P73" s="12">
        <v>514.94035906135991</v>
      </c>
      <c r="Q73" s="12">
        <v>566.64659275455233</v>
      </c>
      <c r="R73" s="12">
        <v>554.76598178575216</v>
      </c>
      <c r="S73" s="12">
        <v>491.15883309020739</v>
      </c>
      <c r="T73" s="12">
        <v>485.43485973568426</v>
      </c>
      <c r="U73" s="12">
        <v>433.12154514057232</v>
      </c>
      <c r="V73" s="12">
        <v>465.07444067689494</v>
      </c>
      <c r="W73" s="12">
        <v>395.91593331590701</v>
      </c>
      <c r="X73" s="12">
        <v>432.64078950433839</v>
      </c>
      <c r="Y73" s="12">
        <v>386.05229335236692</v>
      </c>
      <c r="Z73" s="12">
        <v>448.14051307816737</v>
      </c>
      <c r="AA73" s="12">
        <v>468.81045091904394</v>
      </c>
      <c r="AB73" s="12">
        <v>447.91422355108278</v>
      </c>
      <c r="AC73" s="12">
        <v>454.22966056334002</v>
      </c>
    </row>
    <row r="74" spans="1:29">
      <c r="A74" s="11" t="s">
        <v>114</v>
      </c>
      <c r="B74" s="11" t="s">
        <v>99</v>
      </c>
      <c r="C74" s="12">
        <v>113.1067778499999</v>
      </c>
      <c r="D74" s="12">
        <v>92.335174950498995</v>
      </c>
      <c r="E74" s="12">
        <v>89.807075015053911</v>
      </c>
      <c r="F74" s="12">
        <v>81.680412196097009</v>
      </c>
      <c r="G74" s="12">
        <v>78.506190583722898</v>
      </c>
      <c r="H74" s="12">
        <v>72.301596243645008</v>
      </c>
      <c r="I74" s="12">
        <v>66.350725448092007</v>
      </c>
      <c r="J74" s="12">
        <v>59.661813604734888</v>
      </c>
      <c r="K74" s="12">
        <v>57.096678140279984</v>
      </c>
      <c r="L74" s="12">
        <v>136.84138878335202</v>
      </c>
      <c r="M74" s="12">
        <v>123.82752537094497</v>
      </c>
      <c r="N74" s="12">
        <v>171.94910935146501</v>
      </c>
      <c r="O74" s="12">
        <v>163.94370247443993</v>
      </c>
      <c r="P74" s="12">
        <v>168.01356873353092</v>
      </c>
      <c r="Q74" s="12">
        <v>177.22155872400103</v>
      </c>
      <c r="R74" s="12">
        <v>169.92700320553999</v>
      </c>
      <c r="S74" s="12">
        <v>185.06279292370593</v>
      </c>
      <c r="T74" s="12">
        <v>304.31026507052195</v>
      </c>
      <c r="U74" s="12">
        <v>363.71562447789995</v>
      </c>
      <c r="V74" s="12">
        <v>339.53410022461804</v>
      </c>
      <c r="W74" s="12">
        <v>447.45878086022691</v>
      </c>
      <c r="X74" s="12">
        <v>414.60508949496494</v>
      </c>
      <c r="Y74" s="12">
        <v>434.89004399855503</v>
      </c>
      <c r="Z74" s="12">
        <v>336.32678554717398</v>
      </c>
      <c r="AA74" s="12">
        <v>311.71922585901399</v>
      </c>
      <c r="AB74" s="12">
        <v>316.98506402050697</v>
      </c>
      <c r="AC74" s="12">
        <v>286.03580493810301</v>
      </c>
    </row>
    <row r="75" spans="1:29">
      <c r="A75" s="11" t="s">
        <v>114</v>
      </c>
      <c r="B75" s="11" t="s">
        <v>25</v>
      </c>
      <c r="C75" s="12">
        <v>16.147186470000001</v>
      </c>
      <c r="D75" s="12">
        <v>15.599477578489996</v>
      </c>
      <c r="E75" s="12">
        <v>14.302143054949989</v>
      </c>
      <c r="F75" s="12">
        <v>13.318704893069999</v>
      </c>
      <c r="G75" s="12">
        <v>12.644839688899998</v>
      </c>
      <c r="H75" s="12">
        <v>11.715793017910002</v>
      </c>
      <c r="I75" s="12">
        <v>10.955764472869999</v>
      </c>
      <c r="J75" s="12">
        <v>10.008107501839998</v>
      </c>
      <c r="K75" s="12">
        <v>9.1418574109999966</v>
      </c>
      <c r="L75" s="12">
        <v>145.81603083374</v>
      </c>
      <c r="M75" s="12">
        <v>129.51737665214</v>
      </c>
      <c r="N75" s="12">
        <v>120.72208195159999</v>
      </c>
      <c r="O75" s="12">
        <v>171.41249571384</v>
      </c>
      <c r="P75" s="12">
        <v>170.32296383420001</v>
      </c>
      <c r="Q75" s="12">
        <v>163.41797217915001</v>
      </c>
      <c r="R75" s="12">
        <v>151.88316206064999</v>
      </c>
      <c r="S75" s="12">
        <v>148.99213227070001</v>
      </c>
      <c r="T75" s="12">
        <v>245.76653117269998</v>
      </c>
      <c r="U75" s="12">
        <v>344.86948856933998</v>
      </c>
      <c r="V75" s="12">
        <v>288.10801653605995</v>
      </c>
      <c r="W75" s="12">
        <v>382.6100161073</v>
      </c>
      <c r="X75" s="12">
        <v>356.05735124000006</v>
      </c>
      <c r="Y75" s="12">
        <v>377.23780738469998</v>
      </c>
      <c r="Z75" s="12">
        <v>270.55550269700007</v>
      </c>
      <c r="AA75" s="12">
        <v>240.71421412109999</v>
      </c>
      <c r="AB75" s="12">
        <v>238.68580816880001</v>
      </c>
      <c r="AC75" s="12">
        <v>197.21613140419998</v>
      </c>
    </row>
    <row r="76" spans="1:29">
      <c r="A76" s="11" t="s">
        <v>114</v>
      </c>
      <c r="B76" s="11" t="s">
        <v>100</v>
      </c>
      <c r="C76" s="12">
        <v>0</v>
      </c>
      <c r="D76" s="12">
        <v>0</v>
      </c>
      <c r="E76" s="12">
        <v>1.8009521000000002E-4</v>
      </c>
      <c r="F76" s="12">
        <v>2.4550540999999996E-4</v>
      </c>
      <c r="G76" s="12">
        <v>2.3747390999999998E-4</v>
      </c>
      <c r="H76" s="12">
        <v>2.2249686000000001E-4</v>
      </c>
      <c r="I76" s="12">
        <v>2.2008126999999999E-4</v>
      </c>
      <c r="J76" s="12">
        <v>2.7920801600000002E-4</v>
      </c>
      <c r="K76" s="12">
        <v>2.7381700599999991E-4</v>
      </c>
      <c r="L76" s="12">
        <v>2.5949821500000005E-4</v>
      </c>
      <c r="M76" s="12">
        <v>2.4880783999999998E-4</v>
      </c>
      <c r="N76" s="12">
        <v>2.4124309499999998E-4</v>
      </c>
      <c r="O76" s="12">
        <v>2.7782777000000004E-4</v>
      </c>
      <c r="P76" s="12">
        <v>2.6980291000000003E-4</v>
      </c>
      <c r="Q76" s="12">
        <v>2.8607706000000001E-4</v>
      </c>
      <c r="R76" s="12">
        <v>2.7739560000000004E-4</v>
      </c>
      <c r="S76" s="12">
        <v>2.7611627999999999E-4</v>
      </c>
      <c r="T76" s="12">
        <v>2.9523584000000003E-4</v>
      </c>
      <c r="U76" s="12">
        <v>3.28323479999999E-4</v>
      </c>
      <c r="V76" s="12">
        <v>3.09866549999999E-4</v>
      </c>
      <c r="W76" s="12">
        <v>2.9976055000000001E-4</v>
      </c>
      <c r="X76" s="12">
        <v>3.5626722E-4</v>
      </c>
      <c r="Y76" s="12">
        <v>3.4368326E-4</v>
      </c>
      <c r="Z76" s="12">
        <v>3.1341078E-4</v>
      </c>
      <c r="AA76" s="12">
        <v>3.0264604000000001E-4</v>
      </c>
      <c r="AB76" s="12">
        <v>2.8747079E-4</v>
      </c>
      <c r="AC76" s="12">
        <v>2.9956007000000003E-4</v>
      </c>
    </row>
    <row r="77" spans="1:29">
      <c r="A77" s="11" t="s">
        <v>114</v>
      </c>
      <c r="B77" s="11" t="s">
        <v>45</v>
      </c>
      <c r="C77" s="12">
        <v>6.1754759999999997</v>
      </c>
      <c r="D77" s="12">
        <v>8.3698709999999998</v>
      </c>
      <c r="E77" s="12">
        <v>10.183975</v>
      </c>
      <c r="F77" s="12">
        <v>11.409332000000001</v>
      </c>
      <c r="G77" s="12">
        <v>12.919386999999901</v>
      </c>
      <c r="H77" s="12">
        <v>14.144053</v>
      </c>
      <c r="I77" s="12">
        <v>16.681455000000003</v>
      </c>
      <c r="J77" s="12">
        <v>18.439554999999999</v>
      </c>
      <c r="K77" s="12">
        <v>20.084520000000001</v>
      </c>
      <c r="L77" s="12">
        <v>22.981272999999899</v>
      </c>
      <c r="M77" s="12">
        <v>25.604791000000002</v>
      </c>
      <c r="N77" s="12">
        <v>27.097206999999997</v>
      </c>
      <c r="O77" s="12">
        <v>28.633776999999998</v>
      </c>
      <c r="P77" s="12">
        <v>31.123930000000001</v>
      </c>
      <c r="Q77" s="12">
        <v>30.785215000000001</v>
      </c>
      <c r="R77" s="12">
        <v>30.8473439999999</v>
      </c>
      <c r="S77" s="12">
        <v>31.336269999999999</v>
      </c>
      <c r="T77" s="12">
        <v>29.795995999999999</v>
      </c>
      <c r="U77" s="12">
        <v>31.346599999999999</v>
      </c>
      <c r="V77" s="12">
        <v>30.093337999999999</v>
      </c>
      <c r="W77" s="12">
        <v>30.618805000000002</v>
      </c>
      <c r="X77" s="12">
        <v>30.130022999999898</v>
      </c>
      <c r="Y77" s="12">
        <v>31.846544999999999</v>
      </c>
      <c r="Z77" s="12">
        <v>28.1665179999999</v>
      </c>
      <c r="AA77" s="12">
        <v>26.428388999999999</v>
      </c>
      <c r="AB77" s="12">
        <v>27.057941</v>
      </c>
      <c r="AC77" s="12">
        <v>24.21903</v>
      </c>
    </row>
    <row r="78" spans="1:29">
      <c r="A78" s="42" t="s">
        <v>121</v>
      </c>
      <c r="B78" s="42"/>
      <c r="C78" s="30">
        <v>9763.2678152200006</v>
      </c>
      <c r="D78" s="30">
        <v>7111.9294129154405</v>
      </c>
      <c r="E78" s="30">
        <v>10802.539996305395</v>
      </c>
      <c r="F78" s="30">
        <v>6433.5578432334578</v>
      </c>
      <c r="G78" s="30">
        <v>5818.9426486661141</v>
      </c>
      <c r="H78" s="30">
        <v>8012.0528247127713</v>
      </c>
      <c r="I78" s="30">
        <v>7148.6241794473835</v>
      </c>
      <c r="J78" s="30">
        <v>10180.052431567141</v>
      </c>
      <c r="K78" s="30">
        <v>7425.1211766112365</v>
      </c>
      <c r="L78" s="30">
        <v>8229.7701365622106</v>
      </c>
      <c r="M78" s="30">
        <v>8938.60955043584</v>
      </c>
      <c r="N78" s="30">
        <v>10976.89079887486</v>
      </c>
      <c r="O78" s="30">
        <v>6962.9892413276393</v>
      </c>
      <c r="P78" s="30">
        <v>7457.3858723156409</v>
      </c>
      <c r="Q78" s="30">
        <v>4120.7732010673635</v>
      </c>
      <c r="R78" s="30">
        <v>3707.259165600542</v>
      </c>
      <c r="S78" s="30">
        <v>4294.721822945522</v>
      </c>
      <c r="T78" s="30">
        <v>3154.862602648966</v>
      </c>
      <c r="U78" s="30">
        <v>2550.462119447252</v>
      </c>
      <c r="V78" s="30">
        <v>2741.2827986528737</v>
      </c>
      <c r="W78" s="30">
        <v>3182.7665291519843</v>
      </c>
      <c r="X78" s="30">
        <v>1574.6116391939233</v>
      </c>
      <c r="Y78" s="30">
        <v>1460.721415802172</v>
      </c>
      <c r="Z78" s="30">
        <v>1209.8292381405015</v>
      </c>
      <c r="AA78" s="30">
        <v>1144.4393116951478</v>
      </c>
      <c r="AB78" s="30">
        <v>1153.4358400108638</v>
      </c>
      <c r="AC78" s="30">
        <v>1128.2598363132729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8.5753089000000003E-4</v>
      </c>
      <c r="D85" s="12">
        <v>1.0720823999999999E-3</v>
      </c>
      <c r="E85" s="12">
        <v>1.0775796400000002E-3</v>
      </c>
      <c r="F85" s="12">
        <v>1.6159060543499999</v>
      </c>
      <c r="G85" s="12">
        <v>1.0576104699999999E-3</v>
      </c>
      <c r="H85" s="12">
        <v>1.0696441659999998E-3</v>
      </c>
      <c r="I85" s="12">
        <v>6.5328102825739993</v>
      </c>
      <c r="J85" s="12">
        <v>34.518407261160007</v>
      </c>
      <c r="K85" s="12">
        <v>20.033554251425002</v>
      </c>
      <c r="L85" s="12">
        <v>92.922817720370006</v>
      </c>
      <c r="M85" s="12">
        <v>62.73901849380001</v>
      </c>
      <c r="N85" s="12">
        <v>190.46233775034989</v>
      </c>
      <c r="O85" s="12">
        <v>62.033377963260008</v>
      </c>
      <c r="P85" s="12">
        <v>58.070912592310009</v>
      </c>
      <c r="Q85" s="12">
        <v>136.38516878804</v>
      </c>
      <c r="R85" s="12">
        <v>61.915774301219997</v>
      </c>
      <c r="S85" s="12">
        <v>235.21885322649999</v>
      </c>
      <c r="T85" s="12">
        <v>35.445616836360003</v>
      </c>
      <c r="U85" s="12">
        <v>33.860091221895999</v>
      </c>
      <c r="V85" s="12">
        <v>33.837163652733999</v>
      </c>
      <c r="W85" s="12">
        <v>40.036331987320004</v>
      </c>
      <c r="X85" s="12">
        <v>13.657281890149999</v>
      </c>
      <c r="Y85" s="12">
        <v>16.919974876089995</v>
      </c>
      <c r="Z85" s="12">
        <v>1.71373725446</v>
      </c>
      <c r="AA85" s="12">
        <v>8.6403203993639988</v>
      </c>
      <c r="AB85" s="12">
        <v>25.972564583330001</v>
      </c>
      <c r="AC85" s="12">
        <v>16.655502187625999</v>
      </c>
    </row>
    <row r="86" spans="1:29">
      <c r="A86" s="11" t="s">
        <v>115</v>
      </c>
      <c r="B86" s="11" t="s">
        <v>96</v>
      </c>
      <c r="C86" s="12">
        <v>79267.649700000009</v>
      </c>
      <c r="D86" s="12">
        <v>57850.677199999998</v>
      </c>
      <c r="E86" s="12">
        <v>55656.3364</v>
      </c>
      <c r="F86" s="12">
        <v>50771.813599999994</v>
      </c>
      <c r="G86" s="12">
        <v>38681.879129999994</v>
      </c>
      <c r="H86" s="12">
        <v>37062.068500000001</v>
      </c>
      <c r="I86" s="12">
        <v>47786.379500000003</v>
      </c>
      <c r="J86" s="12">
        <v>45294.637400000007</v>
      </c>
      <c r="K86" s="12">
        <v>41879.672100000003</v>
      </c>
      <c r="L86" s="12">
        <v>38839.792299999994</v>
      </c>
      <c r="M86" s="12">
        <v>37375.539899999996</v>
      </c>
      <c r="N86" s="12">
        <v>35585.624499999998</v>
      </c>
      <c r="O86" s="12">
        <v>30128.364899999997</v>
      </c>
      <c r="P86" s="12">
        <v>27559.702299999997</v>
      </c>
      <c r="Q86" s="12">
        <v>29980.258600000001</v>
      </c>
      <c r="R86" s="12">
        <v>27419.772900000004</v>
      </c>
      <c r="S86" s="12">
        <v>25161.668099999999</v>
      </c>
      <c r="T86" s="12">
        <v>21337.350100000003</v>
      </c>
      <c r="U86" s="12">
        <v>20381.5504</v>
      </c>
      <c r="V86" s="12">
        <v>21665.915099999998</v>
      </c>
      <c r="W86" s="12">
        <v>21379.5913</v>
      </c>
      <c r="X86" s="12">
        <v>19181.378400000001</v>
      </c>
      <c r="Y86" s="12">
        <v>17914.948850000001</v>
      </c>
      <c r="Z86" s="12">
        <v>18537.663</v>
      </c>
      <c r="AA86" s="12">
        <v>16680.170550000003</v>
      </c>
      <c r="AB86" s="12">
        <v>15632.88004</v>
      </c>
      <c r="AC86" s="12">
        <v>14182.323779999999</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163.54784700000002</v>
      </c>
      <c r="D88" s="12">
        <v>352.65734912288997</v>
      </c>
      <c r="E88" s="12">
        <v>357.56235910354405</v>
      </c>
      <c r="F88" s="12">
        <v>342.73304719491409</v>
      </c>
      <c r="G88" s="12">
        <v>462.93066879420132</v>
      </c>
      <c r="H88" s="12">
        <v>468.68355314525263</v>
      </c>
      <c r="I88" s="12">
        <v>558.06805024541075</v>
      </c>
      <c r="J88" s="12">
        <v>518.98240641982034</v>
      </c>
      <c r="K88" s="12">
        <v>749.20146190664059</v>
      </c>
      <c r="L88" s="12">
        <v>751.2021943385605</v>
      </c>
      <c r="M88" s="12">
        <v>674.46746932742337</v>
      </c>
      <c r="N88" s="12">
        <v>657.70676668149781</v>
      </c>
      <c r="O88" s="12">
        <v>631.12588493871328</v>
      </c>
      <c r="P88" s="12">
        <v>628.6170179272126</v>
      </c>
      <c r="Q88" s="12">
        <v>576.82919857103695</v>
      </c>
      <c r="R88" s="12">
        <v>529.13706199698095</v>
      </c>
      <c r="S88" s="12">
        <v>489.5164001793363</v>
      </c>
      <c r="T88" s="12">
        <v>503.0275498888999</v>
      </c>
      <c r="U88" s="12">
        <v>465.80189991016636</v>
      </c>
      <c r="V88" s="12">
        <v>423.00478069239824</v>
      </c>
      <c r="W88" s="12">
        <v>416.09034603990767</v>
      </c>
      <c r="X88" s="12">
        <v>389.60529334564245</v>
      </c>
      <c r="Y88" s="12">
        <v>389.71073974297303</v>
      </c>
      <c r="Z88" s="12">
        <v>356.34628700803029</v>
      </c>
      <c r="AA88" s="12">
        <v>325.00469543623353</v>
      </c>
      <c r="AB88" s="12">
        <v>302.10184295022208</v>
      </c>
      <c r="AC88" s="12">
        <v>307.16193784694786</v>
      </c>
    </row>
    <row r="89" spans="1:29">
      <c r="A89" s="11" t="s">
        <v>115</v>
      </c>
      <c r="B89" s="11" t="s">
        <v>99</v>
      </c>
      <c r="C89" s="12">
        <v>0</v>
      </c>
      <c r="D89" s="12">
        <v>4.0031136499999993E-5</v>
      </c>
      <c r="E89" s="12">
        <v>3.7349924499999997E-5</v>
      </c>
      <c r="F89" s="12">
        <v>3.9243077499999999E-5</v>
      </c>
      <c r="G89" s="12">
        <v>3.5191773999999898E-5</v>
      </c>
      <c r="H89" s="12">
        <v>2.8316562499999902E-5</v>
      </c>
      <c r="I89" s="12">
        <v>2.8871649399999902E-5</v>
      </c>
      <c r="J89" s="12">
        <v>3.8380034000000002E-5</v>
      </c>
      <c r="K89" s="12">
        <v>3.4912732999999992E-5</v>
      </c>
      <c r="L89" s="12">
        <v>7.0782151000000007E-5</v>
      </c>
      <c r="M89" s="12">
        <v>7.0992610000000003E-5</v>
      </c>
      <c r="N89" s="12">
        <v>0.64917165695000001</v>
      </c>
      <c r="O89" s="12">
        <v>0.63614419140299994</v>
      </c>
      <c r="P89" s="12">
        <v>0.59605400678999998</v>
      </c>
      <c r="Q89" s="12">
        <v>3.4432239733360004</v>
      </c>
      <c r="R89" s="12">
        <v>3.4220782336049997</v>
      </c>
      <c r="S89" s="12">
        <v>3.3395645109299998</v>
      </c>
      <c r="T89" s="12">
        <v>2.8638214545969993</v>
      </c>
      <c r="U89" s="12">
        <v>10.366771613665</v>
      </c>
      <c r="V89" s="12">
        <v>10.484643228009899</v>
      </c>
      <c r="W89" s="12">
        <v>15.16535073092</v>
      </c>
      <c r="X89" s="12">
        <v>27.360753299999999</v>
      </c>
      <c r="Y89" s="12">
        <v>25.407768599999898</v>
      </c>
      <c r="Z89" s="12">
        <v>20.7285863</v>
      </c>
      <c r="AA89" s="12">
        <v>20.562393400000001</v>
      </c>
      <c r="AB89" s="12">
        <v>20.314080999999899</v>
      </c>
      <c r="AC89" s="12">
        <v>17.593347899999991</v>
      </c>
    </row>
    <row r="90" spans="1:29">
      <c r="A90" s="11" t="s">
        <v>115</v>
      </c>
      <c r="B90" s="11" t="s">
        <v>25</v>
      </c>
      <c r="C90" s="12">
        <v>0</v>
      </c>
      <c r="D90" s="12">
        <v>1.6934788000000001E-4</v>
      </c>
      <c r="E90" s="12">
        <v>1.8756409000000003E-4</v>
      </c>
      <c r="F90" s="12">
        <v>2.0053374000000002E-4</v>
      </c>
      <c r="G90" s="12">
        <v>2.3014880999999997E-4</v>
      </c>
      <c r="H90" s="12">
        <v>2.2105578999999996E-4</v>
      </c>
      <c r="I90" s="12">
        <v>2.5189051000000002E-4</v>
      </c>
      <c r="J90" s="12">
        <v>3.6882804000000003E-4</v>
      </c>
      <c r="K90" s="12">
        <v>4.7885028000000003E-4</v>
      </c>
      <c r="L90" s="12">
        <v>4.7743104999999997E-4</v>
      </c>
      <c r="M90" s="12">
        <v>4.7198885999999999E-4</v>
      </c>
      <c r="N90" s="12">
        <v>4.4531295999999997E-4</v>
      </c>
      <c r="O90" s="12">
        <v>4.4670444999999996E-4</v>
      </c>
      <c r="P90" s="12">
        <v>4.3029221000000001E-4</v>
      </c>
      <c r="Q90" s="12">
        <v>4.7274625999999995E-4</v>
      </c>
      <c r="R90" s="12">
        <v>4.5246551000000001E-4</v>
      </c>
      <c r="S90" s="12">
        <v>4.6825331999999999E-4</v>
      </c>
      <c r="T90" s="12">
        <v>5.5112274999999996E-4</v>
      </c>
      <c r="U90" s="12">
        <v>5.1553988999999999E-4</v>
      </c>
      <c r="V90" s="12">
        <v>4.6197164999999994E-4</v>
      </c>
      <c r="W90" s="12">
        <v>4.9645918999999998E-4</v>
      </c>
      <c r="X90" s="12">
        <v>5.3732472999999995E-4</v>
      </c>
      <c r="Y90" s="12">
        <v>4.9326053000000008E-4</v>
      </c>
      <c r="Z90" s="12">
        <v>4.6628547000000006E-4</v>
      </c>
      <c r="AA90" s="12">
        <v>4.9084976000000002E-4</v>
      </c>
      <c r="AB90" s="12">
        <v>5.4729262999999998E-4</v>
      </c>
      <c r="AC90" s="12">
        <v>7.2769150999999995E-4</v>
      </c>
    </row>
    <row r="91" spans="1:29">
      <c r="A91" s="11" t="s">
        <v>115</v>
      </c>
      <c r="B91" s="11" t="s">
        <v>100</v>
      </c>
      <c r="C91" s="12">
        <v>0</v>
      </c>
      <c r="D91" s="12">
        <v>0</v>
      </c>
      <c r="E91" s="12">
        <v>2.9535944000000001E-4</v>
      </c>
      <c r="F91" s="12">
        <v>3.0155118099999998E-4</v>
      </c>
      <c r="G91" s="12">
        <v>3.3807427000000001E-4</v>
      </c>
      <c r="H91" s="12">
        <v>3.6178404500000007E-4</v>
      </c>
      <c r="I91" s="12">
        <v>4.7990900000000004E-4</v>
      </c>
      <c r="J91" s="12">
        <v>1.7572624800000001E-3</v>
      </c>
      <c r="K91" s="12">
        <v>76.335529268870005</v>
      </c>
      <c r="L91" s="12">
        <v>105.53889266789</v>
      </c>
      <c r="M91" s="12">
        <v>101.60975790191</v>
      </c>
      <c r="N91" s="12">
        <v>92.992495415380006</v>
      </c>
      <c r="O91" s="12">
        <v>125.36789720652001</v>
      </c>
      <c r="P91" s="12">
        <v>116.40654818434001</v>
      </c>
      <c r="Q91" s="12">
        <v>108.24496444746001</v>
      </c>
      <c r="R91" s="12">
        <v>105.93308991202998</v>
      </c>
      <c r="S91" s="12">
        <v>110.4601535919</v>
      </c>
      <c r="T91" s="12">
        <v>92.57458046922001</v>
      </c>
      <c r="U91" s="12">
        <v>94.694764711700003</v>
      </c>
      <c r="V91" s="12">
        <v>84.484042726449999</v>
      </c>
      <c r="W91" s="12">
        <v>79.926460919200011</v>
      </c>
      <c r="X91" s="12">
        <v>81.843954107890013</v>
      </c>
      <c r="Y91" s="12">
        <v>73.070648823839988</v>
      </c>
      <c r="Z91" s="12">
        <v>73.966499328500007</v>
      </c>
      <c r="AA91" s="12">
        <v>71.987545462140005</v>
      </c>
      <c r="AB91" s="12">
        <v>66.523558434500004</v>
      </c>
      <c r="AC91" s="12">
        <v>57.018014998970003</v>
      </c>
    </row>
    <row r="92" spans="1:29">
      <c r="A92" s="11" t="s">
        <v>115</v>
      </c>
      <c r="B92" s="11" t="s">
        <v>45</v>
      </c>
      <c r="C92" s="12">
        <v>3.8496920000000004E-2</v>
      </c>
      <c r="D92" s="12">
        <v>0.30862642999999901</v>
      </c>
      <c r="E92" s="12">
        <v>0.43785800000000002</v>
      </c>
      <c r="F92" s="12">
        <v>0.7562987000000001</v>
      </c>
      <c r="G92" s="12">
        <v>1.1730182</v>
      </c>
      <c r="H92" s="12">
        <v>1.6843136999999999</v>
      </c>
      <c r="I92" s="12">
        <v>2.321955</v>
      </c>
      <c r="J92" s="12">
        <v>2.9451113000000002</v>
      </c>
      <c r="K92" s="12">
        <v>3.7691248000000002</v>
      </c>
      <c r="L92" s="12">
        <v>3.7641526000000001</v>
      </c>
      <c r="M92" s="12">
        <v>4.1357295000000001</v>
      </c>
      <c r="N92" s="12">
        <v>4.1781470000000001</v>
      </c>
      <c r="O92" s="12">
        <v>4.3321186999999997</v>
      </c>
      <c r="P92" s="12">
        <v>4.6595739999999992</v>
      </c>
      <c r="Q92" s="12">
        <v>4.6419507000000007</v>
      </c>
      <c r="R92" s="12">
        <v>4.5138579999999999</v>
      </c>
      <c r="S92" s="12">
        <v>5.1607964000000006</v>
      </c>
      <c r="T92" s="12">
        <v>5.7744729999999995</v>
      </c>
      <c r="U92" s="12">
        <v>4.9883559999999996</v>
      </c>
      <c r="V92" s="12">
        <v>4.7252924999999992</v>
      </c>
      <c r="W92" s="12">
        <v>4.2944049999999994</v>
      </c>
      <c r="X92" s="12">
        <v>4.2472563000000001</v>
      </c>
      <c r="Y92" s="12">
        <v>4.0489841000000002</v>
      </c>
      <c r="Z92" s="12">
        <v>3.9121577000000003</v>
      </c>
      <c r="AA92" s="12">
        <v>3.7582990000000001</v>
      </c>
      <c r="AB92" s="12">
        <v>4.1346429999999996</v>
      </c>
      <c r="AC92" s="12">
        <v>3.4222983</v>
      </c>
    </row>
    <row r="93" spans="1:29">
      <c r="A93" s="42" t="s">
        <v>121</v>
      </c>
      <c r="B93" s="42"/>
      <c r="C93" s="30">
        <v>79431.236901450888</v>
      </c>
      <c r="D93" s="30">
        <v>58203.644457014307</v>
      </c>
      <c r="E93" s="30">
        <v>56014.338214956639</v>
      </c>
      <c r="F93" s="30">
        <v>51116.919393277261</v>
      </c>
      <c r="G93" s="30">
        <v>39145.984478019527</v>
      </c>
      <c r="H93" s="30">
        <v>37532.438047645825</v>
      </c>
      <c r="I93" s="30">
        <v>48353.303076199147</v>
      </c>
      <c r="J93" s="30">
        <v>45851.085489451543</v>
      </c>
      <c r="K93" s="30">
        <v>42729.012283989941</v>
      </c>
      <c r="L93" s="30">
        <v>39793.220905540024</v>
      </c>
      <c r="M93" s="30">
        <v>38218.492418204594</v>
      </c>
      <c r="N93" s="30">
        <v>36531.61386381714</v>
      </c>
      <c r="O93" s="30">
        <v>30951.860769704341</v>
      </c>
      <c r="P93" s="30">
        <v>28368.052837002859</v>
      </c>
      <c r="Q93" s="30">
        <v>30809.803579226133</v>
      </c>
      <c r="R93" s="30">
        <v>28124.695214909345</v>
      </c>
      <c r="S93" s="30">
        <v>26005.364336161983</v>
      </c>
      <c r="T93" s="30">
        <v>21977.036692771831</v>
      </c>
      <c r="U93" s="30">
        <v>20991.262798997323</v>
      </c>
      <c r="V93" s="30">
        <v>22222.451484771238</v>
      </c>
      <c r="W93" s="30">
        <v>21935.104691136537</v>
      </c>
      <c r="X93" s="30">
        <v>19698.093476268416</v>
      </c>
      <c r="Y93" s="30">
        <v>18424.107459403433</v>
      </c>
      <c r="Z93" s="30">
        <v>18994.330733876461</v>
      </c>
      <c r="AA93" s="30">
        <v>17110.124294547502</v>
      </c>
      <c r="AB93" s="30">
        <v>16051.92727726068</v>
      </c>
      <c r="AC93" s="30">
        <v>14584.175608925052</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29</v>
      </c>
      <c r="B98" s="11" t="s">
        <v>101</v>
      </c>
      <c r="C98" s="12">
        <v>43.447249239999898</v>
      </c>
      <c r="D98" s="12">
        <v>41.024321189999895</v>
      </c>
      <c r="E98" s="12">
        <v>41.039127629999996</v>
      </c>
      <c r="F98" s="12">
        <v>38.46251234999999</v>
      </c>
      <c r="G98" s="12">
        <v>35.950802409999994</v>
      </c>
      <c r="H98" s="12">
        <v>32.551256029999998</v>
      </c>
      <c r="I98" s="12">
        <v>30.679784209999998</v>
      </c>
      <c r="J98" s="12">
        <v>28.428172209999985</v>
      </c>
      <c r="K98" s="12">
        <v>26.215849529999979</v>
      </c>
      <c r="L98" s="12">
        <v>25.03625066</v>
      </c>
      <c r="M98" s="12">
        <v>21.211161319999995</v>
      </c>
      <c r="N98" s="12">
        <v>18.405803810000002</v>
      </c>
      <c r="O98" s="12">
        <v>17.211872769999989</v>
      </c>
      <c r="P98" s="12">
        <v>15.202547733999989</v>
      </c>
      <c r="Q98" s="12">
        <v>13.666774235999998</v>
      </c>
      <c r="R98" s="12">
        <v>13.013550398</v>
      </c>
      <c r="S98" s="12">
        <v>12.821610172</v>
      </c>
      <c r="T98" s="12">
        <v>11.601933542000001</v>
      </c>
      <c r="U98" s="12">
        <v>7.555170369999999</v>
      </c>
      <c r="V98" s="12">
        <v>7.0806561319999997</v>
      </c>
      <c r="W98" s="12">
        <v>3.37122601</v>
      </c>
      <c r="X98" s="12">
        <v>3.1227742999999997</v>
      </c>
      <c r="Y98" s="12">
        <v>2.9766362000000002</v>
      </c>
      <c r="Z98" s="12">
        <v>2.5765739999999999</v>
      </c>
      <c r="AA98" s="12">
        <v>2.3724679499999999</v>
      </c>
      <c r="AB98" s="12">
        <v>2.2930708000000002</v>
      </c>
      <c r="AC98" s="12">
        <v>2.0830185999999999</v>
      </c>
    </row>
    <row r="99" spans="1:29">
      <c r="A99" s="11" t="s">
        <v>29</v>
      </c>
      <c r="B99" s="11" t="s">
        <v>102</v>
      </c>
      <c r="C99" s="12">
        <v>8461.1182399999998</v>
      </c>
      <c r="D99" s="12">
        <v>13931.445899999999</v>
      </c>
      <c r="E99" s="12">
        <v>12338.9198</v>
      </c>
      <c r="F99" s="12">
        <v>19038.768599999999</v>
      </c>
      <c r="G99" s="12">
        <v>22737.812100000003</v>
      </c>
      <c r="H99" s="12">
        <v>25000.140779999998</v>
      </c>
      <c r="I99" s="12">
        <v>28475.070100000001</v>
      </c>
      <c r="J99" s="12">
        <v>35186.078800000003</v>
      </c>
      <c r="K99" s="12">
        <v>35784.055139999997</v>
      </c>
      <c r="L99" s="12">
        <v>31501.47939</v>
      </c>
      <c r="M99" s="12">
        <v>31807.242290000002</v>
      </c>
      <c r="N99" s="12">
        <v>28230.517740000003</v>
      </c>
      <c r="O99" s="12">
        <v>31009.241000000002</v>
      </c>
      <c r="P99" s="12">
        <v>28963.72524</v>
      </c>
      <c r="Q99" s="12">
        <v>26014.406449999999</v>
      </c>
      <c r="R99" s="12">
        <v>21882.64054</v>
      </c>
      <c r="S99" s="12">
        <v>16961.138999999999</v>
      </c>
      <c r="T99" s="12">
        <v>14106.417310000001</v>
      </c>
      <c r="U99" s="12">
        <v>16345.594780000001</v>
      </c>
      <c r="V99" s="12">
        <v>15187.250320000001</v>
      </c>
      <c r="W99" s="12">
        <v>11498.678040000001</v>
      </c>
      <c r="X99" s="12">
        <v>11546.85442</v>
      </c>
      <c r="Y99" s="12">
        <v>10741.484260000001</v>
      </c>
      <c r="Z99" s="12">
        <v>12357.57063</v>
      </c>
      <c r="AA99" s="12">
        <v>9626.8419400000002</v>
      </c>
      <c r="AB99" s="12">
        <v>7427.8118050000003</v>
      </c>
      <c r="AC99" s="12">
        <v>5715.586510000001</v>
      </c>
    </row>
    <row r="100" spans="1:29">
      <c r="A100" s="11" t="s">
        <v>29</v>
      </c>
      <c r="B100" s="11" t="s">
        <v>103</v>
      </c>
      <c r="C100" s="12">
        <v>22.702604230999995</v>
      </c>
      <c r="D100" s="12">
        <v>43.146657532999981</v>
      </c>
      <c r="E100" s="12">
        <v>72.569053799999992</v>
      </c>
      <c r="F100" s="12">
        <v>100.30448</v>
      </c>
      <c r="G100" s="12">
        <v>128.27217283999991</v>
      </c>
      <c r="H100" s="12">
        <v>148.47823356000001</v>
      </c>
      <c r="I100" s="12">
        <v>188.34330635999999</v>
      </c>
      <c r="J100" s="12">
        <v>215.33271071999997</v>
      </c>
      <c r="K100" s="12">
        <v>235.6055361299999</v>
      </c>
      <c r="L100" s="12">
        <v>259.23897085999999</v>
      </c>
      <c r="M100" s="12">
        <v>290.84080662000002</v>
      </c>
      <c r="N100" s="12">
        <v>312.52321857999999</v>
      </c>
      <c r="O100" s="12">
        <v>338.44673637</v>
      </c>
      <c r="P100" s="12">
        <v>361.28734622000002</v>
      </c>
      <c r="Q100" s="12">
        <v>360.93944099000004</v>
      </c>
      <c r="R100" s="12">
        <v>371.56536639000001</v>
      </c>
      <c r="S100" s="12">
        <v>384.00921172999995</v>
      </c>
      <c r="T100" s="12">
        <v>373.36728892999997</v>
      </c>
      <c r="U100" s="12">
        <v>382.54224292999993</v>
      </c>
      <c r="V100" s="12">
        <v>369.68617263000004</v>
      </c>
      <c r="W100" s="12">
        <v>353.63209692999988</v>
      </c>
      <c r="X100" s="12">
        <v>355.96667838999997</v>
      </c>
      <c r="Y100" s="12">
        <v>359.39681769999993</v>
      </c>
      <c r="Z100" s="12">
        <v>332.04411653</v>
      </c>
      <c r="AA100" s="12">
        <v>326.47726236</v>
      </c>
      <c r="AB100" s="12">
        <v>324.78835805999995</v>
      </c>
      <c r="AC100" s="12">
        <v>309.41668992000001</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2.1528040000000002</v>
      </c>
      <c r="D103" s="12">
        <v>2.4751914000000004</v>
      </c>
      <c r="E103" s="12">
        <v>2.6969949</v>
      </c>
      <c r="F103" s="12">
        <v>2.5902307000000002</v>
      </c>
      <c r="G103" s="12">
        <v>2.3736842999999999</v>
      </c>
      <c r="H103" s="12">
        <v>2.1022062999999998</v>
      </c>
      <c r="I103" s="12">
        <v>1.9637566999999998</v>
      </c>
      <c r="J103" s="12">
        <v>1.9381630999999999</v>
      </c>
      <c r="K103" s="12">
        <v>1.7849594</v>
      </c>
      <c r="L103" s="12">
        <v>1.7060644999999999</v>
      </c>
      <c r="M103" s="12">
        <v>1.6028142999999999</v>
      </c>
      <c r="N103" s="12">
        <v>1.3950891999999999</v>
      </c>
      <c r="O103" s="12">
        <v>1.3800079999999901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4397.0870400000003</v>
      </c>
      <c r="D104" s="12">
        <v>7975.1671999999999</v>
      </c>
      <c r="E104" s="12">
        <v>6857.6795999999995</v>
      </c>
      <c r="F104" s="12">
        <v>12025.5322</v>
      </c>
      <c r="G104" s="12">
        <v>15792.956900000001</v>
      </c>
      <c r="H104" s="12">
        <v>21531.585879999999</v>
      </c>
      <c r="I104" s="12">
        <v>24477.4401</v>
      </c>
      <c r="J104" s="12">
        <v>29966.001100000001</v>
      </c>
      <c r="K104" s="12">
        <v>30933.540639999999</v>
      </c>
      <c r="L104" s="12">
        <v>27275.139090000001</v>
      </c>
      <c r="M104" s="12">
        <v>28185.650690000002</v>
      </c>
      <c r="N104" s="12">
        <v>25023.720940000003</v>
      </c>
      <c r="O104" s="12">
        <v>27339.6764</v>
      </c>
      <c r="P104" s="12">
        <v>26027.044239999999</v>
      </c>
      <c r="Q104" s="12">
        <v>24318.404699999999</v>
      </c>
      <c r="R104" s="12">
        <v>20190.84204</v>
      </c>
      <c r="S104" s="12">
        <v>15446.501699999999</v>
      </c>
      <c r="T104" s="12">
        <v>12748.886060000001</v>
      </c>
      <c r="U104" s="12">
        <v>14920.960780000001</v>
      </c>
      <c r="V104" s="12">
        <v>13926.379630000001</v>
      </c>
      <c r="W104" s="12">
        <v>10400.091540000001</v>
      </c>
      <c r="X104" s="12">
        <v>10435.2215</v>
      </c>
      <c r="Y104" s="12">
        <v>9905.8728900000006</v>
      </c>
      <c r="Z104" s="12">
        <v>11810.834710000001</v>
      </c>
      <c r="AA104" s="12">
        <v>9069.5554200000006</v>
      </c>
      <c r="AB104" s="12">
        <v>6956.172775</v>
      </c>
      <c r="AC104" s="12">
        <v>5299.3445200000006</v>
      </c>
    </row>
    <row r="105" spans="1:29">
      <c r="A105" s="11" t="s">
        <v>111</v>
      </c>
      <c r="B105" s="11" t="s">
        <v>103</v>
      </c>
      <c r="C105" s="12">
        <v>5.9577238999999977</v>
      </c>
      <c r="D105" s="12">
        <v>13.027457209999987</v>
      </c>
      <c r="E105" s="12">
        <v>22.801519160000002</v>
      </c>
      <c r="F105" s="12">
        <v>31.774533129999998</v>
      </c>
      <c r="G105" s="12">
        <v>40.580083780000002</v>
      </c>
      <c r="H105" s="12">
        <v>47.132891059999999</v>
      </c>
      <c r="I105" s="12">
        <v>60.287524919999996</v>
      </c>
      <c r="J105" s="12">
        <v>70.775985199999994</v>
      </c>
      <c r="K105" s="12">
        <v>78.647259130000009</v>
      </c>
      <c r="L105" s="12">
        <v>89.363658259999994</v>
      </c>
      <c r="M105" s="12">
        <v>102.51293136999998</v>
      </c>
      <c r="N105" s="12">
        <v>109.51319939999999</v>
      </c>
      <c r="O105" s="12">
        <v>121.20886489999998</v>
      </c>
      <c r="P105" s="12">
        <v>126.59494716</v>
      </c>
      <c r="Q105" s="12">
        <v>127.54318286</v>
      </c>
      <c r="R105" s="12">
        <v>131.45505110000002</v>
      </c>
      <c r="S105" s="12">
        <v>136.28278020000002</v>
      </c>
      <c r="T105" s="12">
        <v>130.64328520000001</v>
      </c>
      <c r="U105" s="12">
        <v>135.7424478399999</v>
      </c>
      <c r="V105" s="12">
        <v>129.17893519999998</v>
      </c>
      <c r="W105" s="12">
        <v>122.87733209999998</v>
      </c>
      <c r="X105" s="12">
        <v>127.1066914</v>
      </c>
      <c r="Y105" s="12">
        <v>126.28954700000003</v>
      </c>
      <c r="Z105" s="12">
        <v>116.93775856000001</v>
      </c>
      <c r="AA105" s="12">
        <v>114.75514570000001</v>
      </c>
      <c r="AB105" s="12">
        <v>115.61860830000001</v>
      </c>
      <c r="AC105" s="12">
        <v>113.31994443999999</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5.5704149999999997</v>
      </c>
      <c r="D108" s="12">
        <v>5.2770014999999999</v>
      </c>
      <c r="E108" s="12">
        <v>5.1136350000000004</v>
      </c>
      <c r="F108" s="12">
        <v>4.8791670000000007</v>
      </c>
      <c r="G108" s="12">
        <v>4.6408056999999996</v>
      </c>
      <c r="H108" s="12">
        <v>4.2150834999999995</v>
      </c>
      <c r="I108" s="12">
        <v>3.9310938000000002</v>
      </c>
      <c r="J108" s="12">
        <v>3.7869194000000004</v>
      </c>
      <c r="K108" s="12">
        <v>3.5634845999999998</v>
      </c>
      <c r="L108" s="12">
        <v>3.4681206000000002</v>
      </c>
      <c r="M108" s="12">
        <v>3.2247385</v>
      </c>
      <c r="N108" s="12">
        <v>2.9887831999999999</v>
      </c>
      <c r="O108" s="12">
        <v>2.7463398000000003</v>
      </c>
      <c r="P108" s="12">
        <v>2.6223373999999997</v>
      </c>
      <c r="Q108" s="12">
        <v>2.3221816</v>
      </c>
      <c r="R108" s="12">
        <v>2.2056044999999997</v>
      </c>
      <c r="S108" s="12">
        <v>2.1696545</v>
      </c>
      <c r="T108" s="12">
        <v>2.0638147</v>
      </c>
      <c r="U108" s="12">
        <v>2.0483463999999998</v>
      </c>
      <c r="V108" s="12">
        <v>1.9908094000000001</v>
      </c>
      <c r="W108" s="12">
        <v>1.8459021</v>
      </c>
      <c r="X108" s="12">
        <v>1.7098164999999999</v>
      </c>
      <c r="Y108" s="12">
        <v>1.6486699</v>
      </c>
      <c r="Z108" s="12">
        <v>1.4920569000000001</v>
      </c>
      <c r="AA108" s="12">
        <v>1.3954331</v>
      </c>
      <c r="AB108" s="12">
        <v>1.3288278</v>
      </c>
      <c r="AC108" s="12">
        <v>1.261153</v>
      </c>
    </row>
    <row r="109" spans="1:29">
      <c r="A109" s="11" t="s">
        <v>112</v>
      </c>
      <c r="B109" s="11" t="s">
        <v>102</v>
      </c>
      <c r="C109" s="12">
        <v>4064.0312000000004</v>
      </c>
      <c r="D109" s="12">
        <v>5956.2786999999998</v>
      </c>
      <c r="E109" s="12">
        <v>5481.2402000000002</v>
      </c>
      <c r="F109" s="12">
        <v>7013.2364000000007</v>
      </c>
      <c r="G109" s="12">
        <v>6944.8552</v>
      </c>
      <c r="H109" s="12">
        <v>3468.5549000000005</v>
      </c>
      <c r="I109" s="12">
        <v>3997.63</v>
      </c>
      <c r="J109" s="12">
        <v>5220.0776999999998</v>
      </c>
      <c r="K109" s="12">
        <v>4850.5145000000002</v>
      </c>
      <c r="L109" s="12">
        <v>4226.3402999999998</v>
      </c>
      <c r="M109" s="12">
        <v>3621.5915999999997</v>
      </c>
      <c r="N109" s="12">
        <v>3206.7967999999996</v>
      </c>
      <c r="O109" s="12">
        <v>3669.5645999999997</v>
      </c>
      <c r="P109" s="12">
        <v>2936.681</v>
      </c>
      <c r="Q109" s="12">
        <v>1696.0017499999999</v>
      </c>
      <c r="R109" s="12">
        <v>1691.7985000000001</v>
      </c>
      <c r="S109" s="12">
        <v>1514.6373000000001</v>
      </c>
      <c r="T109" s="12">
        <v>1357.53125</v>
      </c>
      <c r="U109" s="12">
        <v>1424.634</v>
      </c>
      <c r="V109" s="12">
        <v>1260.87069</v>
      </c>
      <c r="W109" s="12">
        <v>1098.5864999999999</v>
      </c>
      <c r="X109" s="12">
        <v>1111.63292</v>
      </c>
      <c r="Y109" s="12">
        <v>835.61137000000008</v>
      </c>
      <c r="Z109" s="12">
        <v>546.73591999999996</v>
      </c>
      <c r="AA109" s="12">
        <v>557.28652</v>
      </c>
      <c r="AB109" s="12">
        <v>471.63903000000005</v>
      </c>
      <c r="AC109" s="12">
        <v>416.24198999999999</v>
      </c>
    </row>
    <row r="110" spans="1:29">
      <c r="A110" s="11" t="s">
        <v>112</v>
      </c>
      <c r="B110" s="11" t="s">
        <v>103</v>
      </c>
      <c r="C110" s="12">
        <v>5.2679462999999993</v>
      </c>
      <c r="D110" s="12">
        <v>10.622656000000001</v>
      </c>
      <c r="E110" s="12">
        <v>17.883256000000003</v>
      </c>
      <c r="F110" s="12">
        <v>26.351799</v>
      </c>
      <c r="G110" s="12">
        <v>33.816050000000004</v>
      </c>
      <c r="H110" s="12">
        <v>41.026519999999998</v>
      </c>
      <c r="I110" s="12">
        <v>53.871259999999999</v>
      </c>
      <c r="J110" s="12">
        <v>63.772311999999999</v>
      </c>
      <c r="K110" s="12">
        <v>70.377289999999988</v>
      </c>
      <c r="L110" s="12">
        <v>78.503835999999993</v>
      </c>
      <c r="M110" s="12">
        <v>88.549125000000004</v>
      </c>
      <c r="N110" s="12">
        <v>96.483589999999992</v>
      </c>
      <c r="O110" s="12">
        <v>102.89763000000001</v>
      </c>
      <c r="P110" s="12">
        <v>110.23358</v>
      </c>
      <c r="Q110" s="12">
        <v>109.47318</v>
      </c>
      <c r="R110" s="12">
        <v>112.96784</v>
      </c>
      <c r="S110" s="12">
        <v>115.26361999999999</v>
      </c>
      <c r="T110" s="12">
        <v>115.80038</v>
      </c>
      <c r="U110" s="12">
        <v>115.72338000000001</v>
      </c>
      <c r="V110" s="12">
        <v>116.87955000000001</v>
      </c>
      <c r="W110" s="12">
        <v>114.27933</v>
      </c>
      <c r="X110" s="12">
        <v>110.7645</v>
      </c>
      <c r="Y110" s="12">
        <v>111.39775</v>
      </c>
      <c r="Z110" s="12">
        <v>106.86372</v>
      </c>
      <c r="AA110" s="12">
        <v>103.9619</v>
      </c>
      <c r="AB110" s="12">
        <v>102.11300999999999</v>
      </c>
      <c r="AC110" s="12">
        <v>99.677720000000008</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16.677074399999999</v>
      </c>
      <c r="D113" s="12">
        <v>14.803784299999901</v>
      </c>
      <c r="E113" s="12">
        <v>16.3341283</v>
      </c>
      <c r="F113" s="12">
        <v>15.239294099999999</v>
      </c>
      <c r="G113" s="12">
        <v>13.9405517</v>
      </c>
      <c r="H113" s="12">
        <v>12.414498369999999</v>
      </c>
      <c r="I113" s="12">
        <v>11.792064839999998</v>
      </c>
      <c r="J113" s="12">
        <v>10.907744799999989</v>
      </c>
      <c r="K113" s="12">
        <v>10.06393293999999</v>
      </c>
      <c r="L113" s="12">
        <v>9.4093012999999992</v>
      </c>
      <c r="M113" s="12">
        <v>6.6502106999999997</v>
      </c>
      <c r="N113" s="12">
        <v>6.0608577000000006</v>
      </c>
      <c r="O113" s="12">
        <v>5.6614739999999992</v>
      </c>
      <c r="P113" s="12">
        <v>5.3204745999999998</v>
      </c>
      <c r="Q113" s="12">
        <v>4.7400522299999999</v>
      </c>
      <c r="R113" s="12">
        <v>4.6152821499999996</v>
      </c>
      <c r="S113" s="12">
        <v>4.7297241999999997</v>
      </c>
      <c r="T113" s="12">
        <v>4.0633333800000004</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4.1857496359999988</v>
      </c>
      <c r="D115" s="12">
        <v>9.2699907729999982</v>
      </c>
      <c r="E115" s="12">
        <v>19.403032539999998</v>
      </c>
      <c r="F115" s="12">
        <v>27.865048769999998</v>
      </c>
      <c r="G115" s="12">
        <v>37.250114159999903</v>
      </c>
      <c r="H115" s="12">
        <v>41.741696400000002</v>
      </c>
      <c r="I115" s="12">
        <v>51.773980440000003</v>
      </c>
      <c r="J115" s="12">
        <v>55.676630519999996</v>
      </c>
      <c r="K115" s="12">
        <v>58.515991999999997</v>
      </c>
      <c r="L115" s="12">
        <v>59.839849600000001</v>
      </c>
      <c r="M115" s="12">
        <v>64.833358250000003</v>
      </c>
      <c r="N115" s="12">
        <v>69.726732180000013</v>
      </c>
      <c r="O115" s="12">
        <v>75.574891469999997</v>
      </c>
      <c r="P115" s="12">
        <v>82.333187559999999</v>
      </c>
      <c r="Q115" s="12">
        <v>82.265221529999991</v>
      </c>
      <c r="R115" s="12">
        <v>85.427143290000004</v>
      </c>
      <c r="S115" s="12">
        <v>89.621776330000003</v>
      </c>
      <c r="T115" s="12">
        <v>84.949222230000004</v>
      </c>
      <c r="U115" s="12">
        <v>88.434993090000006</v>
      </c>
      <c r="V115" s="12">
        <v>82.596505829999998</v>
      </c>
      <c r="W115" s="12">
        <v>75.440331829999892</v>
      </c>
      <c r="X115" s="12">
        <v>77.648438989999988</v>
      </c>
      <c r="Y115" s="12">
        <v>79.430824700000002</v>
      </c>
      <c r="Z115" s="12">
        <v>70.593798269999994</v>
      </c>
      <c r="AA115" s="12">
        <v>72.117024860000001</v>
      </c>
      <c r="AB115" s="12">
        <v>70.483300759999992</v>
      </c>
      <c r="AC115" s="12">
        <v>63.897147080000003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19.046955839999899</v>
      </c>
      <c r="D118" s="12">
        <v>18.468343989999997</v>
      </c>
      <c r="E118" s="12">
        <v>16.894369429999998</v>
      </c>
      <c r="F118" s="12">
        <v>15.753820549999988</v>
      </c>
      <c r="G118" s="12">
        <v>14.995760709999999</v>
      </c>
      <c r="H118" s="12">
        <v>13.819467860000001</v>
      </c>
      <c r="I118" s="12">
        <v>12.992868869999999</v>
      </c>
      <c r="J118" s="12">
        <v>11.795344909999999</v>
      </c>
      <c r="K118" s="12">
        <v>10.803472589999989</v>
      </c>
      <c r="L118" s="12">
        <v>10.45276426</v>
      </c>
      <c r="M118" s="12">
        <v>9.7333978199999986</v>
      </c>
      <c r="N118" s="12">
        <v>7.9610737099999991</v>
      </c>
      <c r="O118" s="12">
        <v>7.4240509700000006</v>
      </c>
      <c r="P118" s="12">
        <v>7.2597357339999888</v>
      </c>
      <c r="Q118" s="12">
        <v>6.6045404059999981</v>
      </c>
      <c r="R118" s="12">
        <v>6.1926637480000002</v>
      </c>
      <c r="S118" s="12">
        <v>5.9222314719999991</v>
      </c>
      <c r="T118" s="12">
        <v>5.4747854619999998</v>
      </c>
      <c r="U118" s="12">
        <v>5.5068239699999992</v>
      </c>
      <c r="V118" s="12">
        <v>5.0898467319999998</v>
      </c>
      <c r="W118" s="12">
        <v>1.52532391</v>
      </c>
      <c r="X118" s="12">
        <v>1.4129578</v>
      </c>
      <c r="Y118" s="12">
        <v>1.3279663000000002</v>
      </c>
      <c r="Z118" s="12">
        <v>1.0845171</v>
      </c>
      <c r="AA118" s="12">
        <v>0.97703485000000001</v>
      </c>
      <c r="AB118" s="12">
        <v>0.96424300000000007</v>
      </c>
      <c r="AC118" s="12">
        <v>0.82186559999999997</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7.2472289999999999</v>
      </c>
      <c r="D120" s="12">
        <v>9.8611090000000008</v>
      </c>
      <c r="E120" s="12">
        <v>11.968110000000001</v>
      </c>
      <c r="F120" s="12">
        <v>13.423500000000001</v>
      </c>
      <c r="G120" s="12">
        <v>15.238790000000002</v>
      </c>
      <c r="H120" s="12">
        <v>16.60239</v>
      </c>
      <c r="I120" s="12">
        <v>19.678023</v>
      </c>
      <c r="J120" s="12">
        <v>21.64331</v>
      </c>
      <c r="K120" s="12">
        <v>23.630382999999899</v>
      </c>
      <c r="L120" s="12">
        <v>27.101875</v>
      </c>
      <c r="M120" s="12">
        <v>30.070777</v>
      </c>
      <c r="N120" s="12">
        <v>31.872409999999999</v>
      </c>
      <c r="O120" s="12">
        <v>33.689093999999997</v>
      </c>
      <c r="P120" s="12">
        <v>36.618883000000004</v>
      </c>
      <c r="Q120" s="12">
        <v>36.220464999999997</v>
      </c>
      <c r="R120" s="12">
        <v>36.403277000000003</v>
      </c>
      <c r="S120" s="12">
        <v>36.770004</v>
      </c>
      <c r="T120" s="12">
        <v>35.154046999999998</v>
      </c>
      <c r="U120" s="12">
        <v>36.772597999999995</v>
      </c>
      <c r="V120" s="12">
        <v>35.472250000000003</v>
      </c>
      <c r="W120" s="12">
        <v>36.006689999999999</v>
      </c>
      <c r="X120" s="12">
        <v>35.450029999999998</v>
      </c>
      <c r="Y120" s="12">
        <v>37.489187999999899</v>
      </c>
      <c r="Z120" s="12">
        <v>33.07114</v>
      </c>
      <c r="AA120" s="12">
        <v>31.196244</v>
      </c>
      <c r="AB120" s="12">
        <v>31.733451000000002</v>
      </c>
      <c r="AC120" s="12">
        <v>28.495125000000002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4.3955395000000001E-2</v>
      </c>
      <c r="D125" s="12">
        <v>0.36544454999999998</v>
      </c>
      <c r="E125" s="12">
        <v>0.51313610000000009</v>
      </c>
      <c r="F125" s="12">
        <v>0.88959909999999998</v>
      </c>
      <c r="G125" s="12">
        <v>1.3871348999999999</v>
      </c>
      <c r="H125" s="12">
        <v>1.9747361000000001</v>
      </c>
      <c r="I125" s="12">
        <v>2.7325180000000002</v>
      </c>
      <c r="J125" s="12">
        <v>3.4644729999999999</v>
      </c>
      <c r="K125" s="12">
        <v>4.4346120000000004</v>
      </c>
      <c r="L125" s="12">
        <v>4.4297520000000006</v>
      </c>
      <c r="M125" s="12">
        <v>4.8746149999999995</v>
      </c>
      <c r="N125" s="12">
        <v>4.9272870000000006</v>
      </c>
      <c r="O125" s="12">
        <v>5.0762559999999901</v>
      </c>
      <c r="P125" s="12">
        <v>5.5067484999999996</v>
      </c>
      <c r="Q125" s="12">
        <v>5.4373915999999998</v>
      </c>
      <c r="R125" s="12">
        <v>5.312055</v>
      </c>
      <c r="S125" s="12">
        <v>6.0710312000000002</v>
      </c>
      <c r="T125" s="12">
        <v>6.8203545000000005</v>
      </c>
      <c r="U125" s="12">
        <v>5.868824</v>
      </c>
      <c r="V125" s="12">
        <v>5.5589316000000002</v>
      </c>
      <c r="W125" s="12">
        <v>5.0284129999999996</v>
      </c>
      <c r="X125" s="12">
        <v>4.9970179999999997</v>
      </c>
      <c r="Y125" s="12">
        <v>4.7895079999999997</v>
      </c>
      <c r="Z125" s="12">
        <v>4.5776997000000001</v>
      </c>
      <c r="AA125" s="12">
        <v>4.4469478000000002</v>
      </c>
      <c r="AB125" s="12">
        <v>4.839988</v>
      </c>
      <c r="AC125" s="12">
        <v>4.0267534000000005</v>
      </c>
    </row>
    <row r="127" spans="1:29" collapsed="1"/>
  </sheetData>
  <sheetProtection algorithmName="SHA-512" hashValue="032FZFRcYuMXlPdROFntDhK5mgJ9eqrmdOVkALpNZxh8T3aWa8eLH0UX7p4AWx23mGdQxx+QyRnG2bOjEe+uVA==" saltValue="rkbw48n/WELdmEYuJ5oU+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220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19</v>
      </c>
      <c r="B2" s="43" t="s">
        <v>221</v>
      </c>
      <c r="C2" s="43"/>
      <c r="D2" s="43"/>
      <c r="E2" s="43"/>
      <c r="F2" s="43"/>
      <c r="G2" s="43"/>
      <c r="H2" s="43"/>
      <c r="I2" s="43"/>
      <c r="J2" s="43"/>
      <c r="K2" s="43"/>
      <c r="L2" s="43"/>
      <c r="M2" s="43"/>
      <c r="N2" s="43"/>
      <c r="O2" s="43"/>
      <c r="P2" s="43"/>
      <c r="Q2" s="43"/>
      <c r="R2" s="43"/>
      <c r="S2" s="43"/>
      <c r="T2" s="43"/>
      <c r="U2" s="43"/>
      <c r="V2" s="43"/>
    </row>
    <row r="3" spans="1:29">
      <c r="B3" s="43"/>
      <c r="C3" s="43"/>
      <c r="D3" s="43"/>
      <c r="E3" s="43"/>
      <c r="F3" s="43"/>
      <c r="G3" s="43"/>
      <c r="H3" s="43"/>
      <c r="I3" s="43"/>
      <c r="J3" s="43"/>
      <c r="K3" s="43"/>
      <c r="L3" s="43"/>
      <c r="M3" s="43"/>
      <c r="N3" s="43"/>
      <c r="O3" s="43"/>
      <c r="P3" s="43"/>
      <c r="Q3" s="43"/>
      <c r="R3" s="43"/>
      <c r="S3" s="43"/>
      <c r="T3" s="43"/>
      <c r="U3" s="43"/>
      <c r="V3" s="43"/>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29</v>
      </c>
      <c r="B10" s="11" t="s">
        <v>95</v>
      </c>
      <c r="C10" s="12">
        <v>0</v>
      </c>
      <c r="D10" s="12">
        <v>1.2568066833660744E-2</v>
      </c>
      <c r="E10" s="12">
        <v>1.1914656700838969E-2</v>
      </c>
      <c r="F10" s="12">
        <v>1.1611327299119522E-2</v>
      </c>
      <c r="G10" s="12">
        <v>1.1086703225358199E-2</v>
      </c>
      <c r="H10" s="12">
        <v>125.05827401100896</v>
      </c>
      <c r="I10" s="12">
        <v>118.53875258313748</v>
      </c>
      <c r="J10" s="12">
        <v>112.35946967592139</v>
      </c>
      <c r="K10" s="12">
        <v>106.78584757659586</v>
      </c>
      <c r="L10" s="12">
        <v>100.93576389109026</v>
      </c>
      <c r="M10" s="12">
        <v>95.673783527581477</v>
      </c>
      <c r="N10" s="12">
        <v>90.686597617979572</v>
      </c>
      <c r="O10" s="12">
        <v>4601.588964526034</v>
      </c>
      <c r="P10" s="12">
        <v>4349.4595157504691</v>
      </c>
      <c r="Q10" s="12">
        <v>9758.41786786181</v>
      </c>
      <c r="R10" s="12">
        <v>9249.685197257917</v>
      </c>
      <c r="S10" s="12">
        <v>8790.8500328499158</v>
      </c>
      <c r="T10" s="12">
        <v>8309.1832833618482</v>
      </c>
      <c r="U10" s="12">
        <v>9455.6380542523748</v>
      </c>
      <c r="V10" s="12">
        <v>8962.6901170687106</v>
      </c>
      <c r="W10" s="12">
        <v>11705.965547699891</v>
      </c>
      <c r="X10" s="12">
        <v>16359.134285764503</v>
      </c>
      <c r="Y10" s="12">
        <v>15506.288439812995</v>
      </c>
      <c r="Z10" s="12">
        <v>20662.842754939626</v>
      </c>
      <c r="AA10" s="12">
        <v>19637.851868506419</v>
      </c>
      <c r="AB10" s="12">
        <v>24036.611033417761</v>
      </c>
      <c r="AC10" s="12">
        <v>22783.517589217201</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116790.31747174278</v>
      </c>
      <c r="E13" s="12">
        <v>111791.30282412708</v>
      </c>
      <c r="F13" s="12">
        <v>151066.35331941562</v>
      </c>
      <c r="G13" s="12">
        <v>233779.83234850125</v>
      </c>
      <c r="H13" s="12">
        <v>309852.13553165912</v>
      </c>
      <c r="I13" s="12">
        <v>325315.06562462391</v>
      </c>
      <c r="J13" s="12">
        <v>365283.00993160863</v>
      </c>
      <c r="K13" s="12">
        <v>360749.3449433053</v>
      </c>
      <c r="L13" s="12">
        <v>380136.77892739256</v>
      </c>
      <c r="M13" s="12">
        <v>402973.44574371882</v>
      </c>
      <c r="N13" s="12">
        <v>384316.4421526533</v>
      </c>
      <c r="O13" s="12">
        <v>387524.31852257164</v>
      </c>
      <c r="P13" s="12">
        <v>375394.04455307638</v>
      </c>
      <c r="Q13" s="12">
        <v>396305.48842177779</v>
      </c>
      <c r="R13" s="12">
        <v>379481.45597464923</v>
      </c>
      <c r="S13" s="12">
        <v>369090.12813763873</v>
      </c>
      <c r="T13" s="12">
        <v>358023.63925199461</v>
      </c>
      <c r="U13" s="12">
        <v>342460.82606683567</v>
      </c>
      <c r="V13" s="12">
        <v>369732.23679089267</v>
      </c>
      <c r="W13" s="12">
        <v>378487.8333981653</v>
      </c>
      <c r="X13" s="12">
        <v>361596.12499203411</v>
      </c>
      <c r="Y13" s="12">
        <v>376587.75970893493</v>
      </c>
      <c r="Z13" s="12">
        <v>450655.65032568679</v>
      </c>
      <c r="AA13" s="12">
        <v>473765.41309510346</v>
      </c>
      <c r="AB13" s="12">
        <v>452849.91426690546</v>
      </c>
      <c r="AC13" s="12">
        <v>453371.24960865721</v>
      </c>
    </row>
    <row r="14" spans="1:29">
      <c r="A14" s="11" t="s">
        <v>29</v>
      </c>
      <c r="B14" s="11" t="s">
        <v>99</v>
      </c>
      <c r="C14" s="12">
        <v>0</v>
      </c>
      <c r="D14" s="12">
        <v>8.1381343388846963E-2</v>
      </c>
      <c r="E14" s="12">
        <v>12346.259997297739</v>
      </c>
      <c r="F14" s="12">
        <v>11702.625548670443</v>
      </c>
      <c r="G14" s="12">
        <v>11122.13933766992</v>
      </c>
      <c r="H14" s="12">
        <v>20707.205833625663</v>
      </c>
      <c r="I14" s="12">
        <v>30499.488201807653</v>
      </c>
      <c r="J14" s="12">
        <v>54700.537284638252</v>
      </c>
      <c r="K14" s="12">
        <v>57486.77026902818</v>
      </c>
      <c r="L14" s="12">
        <v>80902.061224473859</v>
      </c>
      <c r="M14" s="12">
        <v>97111.926193801439</v>
      </c>
      <c r="N14" s="12">
        <v>110205.8224394503</v>
      </c>
      <c r="O14" s="12">
        <v>105218.4891006481</v>
      </c>
      <c r="P14" s="12">
        <v>99778.544924350761</v>
      </c>
      <c r="Q14" s="12">
        <v>134451.90665382263</v>
      </c>
      <c r="R14" s="12">
        <v>142367.81622178902</v>
      </c>
      <c r="S14" s="12">
        <v>213301.59869747603</v>
      </c>
      <c r="T14" s="12">
        <v>249793.96766504846</v>
      </c>
      <c r="U14" s="12">
        <v>262300.29750983481</v>
      </c>
      <c r="V14" s="12">
        <v>304833.39099580771</v>
      </c>
      <c r="W14" s="12">
        <v>314384.77029245102</v>
      </c>
      <c r="X14" s="12">
        <v>298335.83327140834</v>
      </c>
      <c r="Y14" s="12">
        <v>287031.66175031516</v>
      </c>
      <c r="Z14" s="12">
        <v>298253.1778932715</v>
      </c>
      <c r="AA14" s="12">
        <v>291501.18382873287</v>
      </c>
      <c r="AB14" s="12">
        <v>292815.92524794693</v>
      </c>
      <c r="AC14" s="12">
        <v>302894.40201708698</v>
      </c>
    </row>
    <row r="15" spans="1:29">
      <c r="A15" s="11" t="s">
        <v>29</v>
      </c>
      <c r="B15" s="11" t="s">
        <v>25</v>
      </c>
      <c r="C15" s="12">
        <v>0</v>
      </c>
      <c r="D15" s="12">
        <v>7.6782956832085456E-2</v>
      </c>
      <c r="E15" s="12">
        <v>9107.1871719220399</v>
      </c>
      <c r="F15" s="12">
        <v>8632.4584268441631</v>
      </c>
      <c r="G15" s="12">
        <v>20308.115891237896</v>
      </c>
      <c r="H15" s="12">
        <v>42348.827805138724</v>
      </c>
      <c r="I15" s="12">
        <v>41438.748234798339</v>
      </c>
      <c r="J15" s="12">
        <v>45766.002192737156</v>
      </c>
      <c r="K15" s="12">
        <v>44981.853192711547</v>
      </c>
      <c r="L15" s="12">
        <v>78475.193007584356</v>
      </c>
      <c r="M15" s="12">
        <v>84446.455207862047</v>
      </c>
      <c r="N15" s="12">
        <v>80044.033762603722</v>
      </c>
      <c r="O15" s="12">
        <v>80610.347467950312</v>
      </c>
      <c r="P15" s="12">
        <v>76193.560582077742</v>
      </c>
      <c r="Q15" s="12">
        <v>78261.427570228567</v>
      </c>
      <c r="R15" s="12">
        <v>74181.449295955856</v>
      </c>
      <c r="S15" s="12">
        <v>101746.6362572989</v>
      </c>
      <c r="T15" s="12">
        <v>112678.00414221705</v>
      </c>
      <c r="U15" s="12">
        <v>124656.25857680931</v>
      </c>
      <c r="V15" s="12">
        <v>148502.09855729534</v>
      </c>
      <c r="W15" s="12">
        <v>148369.45598200982</v>
      </c>
      <c r="X15" s="12">
        <v>149601.209576742</v>
      </c>
      <c r="Y15" s="12">
        <v>142083.82788777162</v>
      </c>
      <c r="Z15" s="12">
        <v>138938.54064581904</v>
      </c>
      <c r="AA15" s="12">
        <v>132046.42777082199</v>
      </c>
      <c r="AB15" s="12">
        <v>150276.70430696502</v>
      </c>
      <c r="AC15" s="12">
        <v>142772.9962027756</v>
      </c>
    </row>
    <row r="16" spans="1:29">
      <c r="A16" s="11" t="s">
        <v>29</v>
      </c>
      <c r="B16" s="11" t="s">
        <v>100</v>
      </c>
      <c r="C16" s="12">
        <v>0</v>
      </c>
      <c r="D16" s="12">
        <v>0</v>
      </c>
      <c r="E16" s="12">
        <v>6082.2209704272645</v>
      </c>
      <c r="F16" s="12">
        <v>5765.1513096324261</v>
      </c>
      <c r="G16" s="12">
        <v>5479.1710171071954</v>
      </c>
      <c r="H16" s="12">
        <v>7788.1188907927517</v>
      </c>
      <c r="I16" s="12">
        <v>7382.1095895979061</v>
      </c>
      <c r="J16" s="12">
        <v>6997.3305525442493</v>
      </c>
      <c r="K16" s="12">
        <v>9498.9401769062006</v>
      </c>
      <c r="L16" s="12">
        <v>11171.498557839783</v>
      </c>
      <c r="M16" s="12">
        <v>12044.991629015673</v>
      </c>
      <c r="N16" s="12">
        <v>11417.054600753576</v>
      </c>
      <c r="O16" s="12">
        <v>12912.711544979618</v>
      </c>
      <c r="P16" s="12">
        <v>12205.200850420948</v>
      </c>
      <c r="Q16" s="12">
        <v>24648.261489467546</v>
      </c>
      <c r="R16" s="12">
        <v>23363.28127807545</v>
      </c>
      <c r="S16" s="12">
        <v>26151.394970202309</v>
      </c>
      <c r="T16" s="12">
        <v>26106.019174752466</v>
      </c>
      <c r="U16" s="12">
        <v>27993.423345987416</v>
      </c>
      <c r="V16" s="12">
        <v>27256.299290191662</v>
      </c>
      <c r="W16" s="12">
        <v>26045.798883751584</v>
      </c>
      <c r="X16" s="12">
        <v>25339.365218696603</v>
      </c>
      <c r="Y16" s="12">
        <v>24018.355947158969</v>
      </c>
      <c r="Z16" s="12">
        <v>26234.700890300453</v>
      </c>
      <c r="AA16" s="12">
        <v>24933.315273459339</v>
      </c>
      <c r="AB16" s="12">
        <v>23567.174168436843</v>
      </c>
      <c r="AC16" s="12">
        <v>22338.554284170641</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0</v>
      </c>
      <c r="D18" s="30">
        <v>116790.48820410983</v>
      </c>
      <c r="E18" s="30">
        <v>139326.98287843083</v>
      </c>
      <c r="F18" s="30">
        <v>177166.60021588995</v>
      </c>
      <c r="G18" s="30">
        <v>270689.26968121948</v>
      </c>
      <c r="H18" s="30">
        <v>380821.34633522731</v>
      </c>
      <c r="I18" s="30">
        <v>404753.95040341094</v>
      </c>
      <c r="J18" s="30">
        <v>472859.23943120422</v>
      </c>
      <c r="K18" s="30">
        <v>472823.69442952779</v>
      </c>
      <c r="L18" s="30">
        <v>550786.46748118161</v>
      </c>
      <c r="M18" s="30">
        <v>596672.49255792552</v>
      </c>
      <c r="N18" s="30">
        <v>586074.03955307894</v>
      </c>
      <c r="O18" s="30">
        <v>590867.45560067566</v>
      </c>
      <c r="P18" s="30">
        <v>567920.81042567629</v>
      </c>
      <c r="Q18" s="30">
        <v>643425.50200315844</v>
      </c>
      <c r="R18" s="30">
        <v>628643.68796772743</v>
      </c>
      <c r="S18" s="30">
        <v>719080.60809546593</v>
      </c>
      <c r="T18" s="30">
        <v>754910.81351737445</v>
      </c>
      <c r="U18" s="30">
        <v>766866.44355371955</v>
      </c>
      <c r="V18" s="30">
        <v>859286.7157512561</v>
      </c>
      <c r="W18" s="30">
        <v>878993.82410407776</v>
      </c>
      <c r="X18" s="30">
        <v>851231.6673446456</v>
      </c>
      <c r="Y18" s="30">
        <v>845227.89373399375</v>
      </c>
      <c r="Z18" s="30">
        <v>934744.9125100174</v>
      </c>
      <c r="AA18" s="30">
        <v>941884.19183662406</v>
      </c>
      <c r="AB18" s="30">
        <v>943546.32902367192</v>
      </c>
      <c r="AC18" s="30">
        <v>944160.7197019076</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5.3438833702043591E-3</v>
      </c>
      <c r="E25" s="12">
        <v>5.0652922954634296E-3</v>
      </c>
      <c r="F25" s="12">
        <v>4.8012249259661794E-3</v>
      </c>
      <c r="G25" s="12">
        <v>4.5639998019526102E-3</v>
      </c>
      <c r="H25" s="12">
        <v>4.3185075937495696E-3</v>
      </c>
      <c r="I25" s="12">
        <v>4.0989266026807501E-3</v>
      </c>
      <c r="J25" s="12">
        <v>3.8903341642853098E-3</v>
      </c>
      <c r="K25" s="12">
        <v>3.7004572202660197E-3</v>
      </c>
      <c r="L25" s="12">
        <v>3.5016112805836999E-3</v>
      </c>
      <c r="M25" s="12">
        <v>3.32725153044971E-3</v>
      </c>
      <c r="N25" s="12">
        <v>3.162200053977382E-3</v>
      </c>
      <c r="O25" s="12">
        <v>3.0073985778390063E-3</v>
      </c>
      <c r="P25" s="12">
        <v>2.8501663898596653E-3</v>
      </c>
      <c r="Q25" s="12">
        <v>2368.3403822900095</v>
      </c>
      <c r="R25" s="12">
        <v>2244.8724035369769</v>
      </c>
      <c r="S25" s="12">
        <v>2133.5143700200956</v>
      </c>
      <c r="T25" s="12">
        <v>2016.6152150813184</v>
      </c>
      <c r="U25" s="12">
        <v>1911.4836190329554</v>
      </c>
      <c r="V25" s="12">
        <v>1811.8328177924334</v>
      </c>
      <c r="W25" s="12">
        <v>1721.9559415254025</v>
      </c>
      <c r="X25" s="12">
        <v>1627.6068278388304</v>
      </c>
      <c r="Y25" s="12">
        <v>1542.7552911830753</v>
      </c>
      <c r="Z25" s="12">
        <v>3660.8772071867534</v>
      </c>
      <c r="AA25" s="12">
        <v>3479.2775202445605</v>
      </c>
      <c r="AB25" s="12">
        <v>3288.641554173892</v>
      </c>
      <c r="AC25" s="12">
        <v>3117.1957900262223</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54092.161560730812</v>
      </c>
      <c r="E28" s="12">
        <v>52361.770945394739</v>
      </c>
      <c r="F28" s="12">
        <v>67166.376379042878</v>
      </c>
      <c r="G28" s="12">
        <v>126719.51606586114</v>
      </c>
      <c r="H28" s="12">
        <v>130382.0244893466</v>
      </c>
      <c r="I28" s="12">
        <v>127328.83769287968</v>
      </c>
      <c r="J28" s="12">
        <v>130894.76941188604</v>
      </c>
      <c r="K28" s="12">
        <v>124401.66754609639</v>
      </c>
      <c r="L28" s="12">
        <v>126124.03410468392</v>
      </c>
      <c r="M28" s="12">
        <v>130288.56698406031</v>
      </c>
      <c r="N28" s="12">
        <v>125827.27278624609</v>
      </c>
      <c r="O28" s="12">
        <v>139725.8586943546</v>
      </c>
      <c r="P28" s="12">
        <v>139200.95928749462</v>
      </c>
      <c r="Q28" s="12">
        <v>136511.87791274951</v>
      </c>
      <c r="R28" s="12">
        <v>129395.15175824096</v>
      </c>
      <c r="S28" s="12">
        <v>126874.55537259349</v>
      </c>
      <c r="T28" s="12">
        <v>125784.36274616895</v>
      </c>
      <c r="U28" s="12">
        <v>119226.88449409361</v>
      </c>
      <c r="V28" s="12">
        <v>130400.49055633131</v>
      </c>
      <c r="W28" s="12">
        <v>137285.50828590128</v>
      </c>
      <c r="X28" s="12">
        <v>129763.38420638787</v>
      </c>
      <c r="Y28" s="12">
        <v>122998.47317774848</v>
      </c>
      <c r="Z28" s="12">
        <v>123003.2448983068</v>
      </c>
      <c r="AA28" s="12">
        <v>126757.45824621772</v>
      </c>
      <c r="AB28" s="12">
        <v>120207.09800374578</v>
      </c>
      <c r="AC28" s="12">
        <v>114560.58846655194</v>
      </c>
    </row>
    <row r="29" spans="1:29">
      <c r="A29" s="11" t="s">
        <v>111</v>
      </c>
      <c r="B29" s="11" t="s">
        <v>99</v>
      </c>
      <c r="C29" s="12">
        <v>0</v>
      </c>
      <c r="D29" s="12">
        <v>3.3424466422473605E-2</v>
      </c>
      <c r="E29" s="12">
        <v>12346.203406774486</v>
      </c>
      <c r="F29" s="12">
        <v>11702.563701051018</v>
      </c>
      <c r="G29" s="12">
        <v>11122.080179826762</v>
      </c>
      <c r="H29" s="12">
        <v>18402.44809629245</v>
      </c>
      <c r="I29" s="12">
        <v>27914.145784947603</v>
      </c>
      <c r="J29" s="12">
        <v>44567.155384484562</v>
      </c>
      <c r="K29" s="12">
        <v>42356.379006952899</v>
      </c>
      <c r="L29" s="12">
        <v>40052.86279491079</v>
      </c>
      <c r="M29" s="12">
        <v>44862.108892658362</v>
      </c>
      <c r="N29" s="12">
        <v>42523.329408337799</v>
      </c>
      <c r="O29" s="12">
        <v>40413.937881632366</v>
      </c>
      <c r="P29" s="12">
        <v>38199.588517454002</v>
      </c>
      <c r="Q29" s="12">
        <v>51690.745310731945</v>
      </c>
      <c r="R29" s="12">
        <v>54027.826146659492</v>
      </c>
      <c r="S29" s="12">
        <v>69438.352576546371</v>
      </c>
      <c r="T29" s="12">
        <v>74312.911298254869</v>
      </c>
      <c r="U29" s="12">
        <v>79705.95761497668</v>
      </c>
      <c r="V29" s="12">
        <v>79731.882363468205</v>
      </c>
      <c r="W29" s="12">
        <v>78763.657572610333</v>
      </c>
      <c r="X29" s="12">
        <v>74448.052647148725</v>
      </c>
      <c r="Y29" s="12">
        <v>70566.874709482814</v>
      </c>
      <c r="Z29" s="12">
        <v>77317.016889242048</v>
      </c>
      <c r="AA29" s="12">
        <v>79090.009216769235</v>
      </c>
      <c r="AB29" s="12">
        <v>78000.363661730793</v>
      </c>
      <c r="AC29" s="12">
        <v>85606.180220278329</v>
      </c>
    </row>
    <row r="30" spans="1:29">
      <c r="A30" s="11" t="s">
        <v>111</v>
      </c>
      <c r="B30" s="11" t="s">
        <v>25</v>
      </c>
      <c r="C30" s="12">
        <v>0</v>
      </c>
      <c r="D30" s="12">
        <v>4.8721879184686054E-2</v>
      </c>
      <c r="E30" s="12">
        <v>9107.1563929555305</v>
      </c>
      <c r="F30" s="12">
        <v>8632.379904879288</v>
      </c>
      <c r="G30" s="12">
        <v>20308.035904410255</v>
      </c>
      <c r="H30" s="12">
        <v>26496.912657090881</v>
      </c>
      <c r="I30" s="12">
        <v>26413.233633414442</v>
      </c>
      <c r="J30" s="12">
        <v>25036.2525288295</v>
      </c>
      <c r="K30" s="12">
        <v>23794.317544605798</v>
      </c>
      <c r="L30" s="12">
        <v>25932.084606144897</v>
      </c>
      <c r="M30" s="12">
        <v>24580.175909219575</v>
      </c>
      <c r="N30" s="12">
        <v>23298.745036637782</v>
      </c>
      <c r="O30" s="12">
        <v>22143.004073356413</v>
      </c>
      <c r="P30" s="12">
        <v>20929.748834996102</v>
      </c>
      <c r="Q30" s="12">
        <v>19838.625665751453</v>
      </c>
      <c r="R30" s="12">
        <v>18804.384927342737</v>
      </c>
      <c r="S30" s="12">
        <v>32243.84896293886</v>
      </c>
      <c r="T30" s="12">
        <v>30477.158224833227</v>
      </c>
      <c r="U30" s="12">
        <v>31317.238531482406</v>
      </c>
      <c r="V30" s="12">
        <v>32006.627709896147</v>
      </c>
      <c r="W30" s="12">
        <v>30418.937178516346</v>
      </c>
      <c r="X30" s="12">
        <v>31744.190561370964</v>
      </c>
      <c r="Y30" s="12">
        <v>30371.013311640469</v>
      </c>
      <c r="Z30" s="12">
        <v>33049.613081827963</v>
      </c>
      <c r="AA30" s="12">
        <v>31410.17153386572</v>
      </c>
      <c r="AB30" s="12">
        <v>39461.595671872346</v>
      </c>
      <c r="AC30" s="12">
        <v>37522.554177503371</v>
      </c>
    </row>
    <row r="31" spans="1:29">
      <c r="A31" s="11" t="s">
        <v>111</v>
      </c>
      <c r="B31" s="11" t="s">
        <v>100</v>
      </c>
      <c r="C31" s="12">
        <v>0</v>
      </c>
      <c r="D31" s="12">
        <v>0</v>
      </c>
      <c r="E31" s="12">
        <v>6082.1948694183784</v>
      </c>
      <c r="F31" s="12">
        <v>5765.1138351924656</v>
      </c>
      <c r="G31" s="12">
        <v>5479.1330822929758</v>
      </c>
      <c r="H31" s="12">
        <v>5178.9221989430271</v>
      </c>
      <c r="I31" s="12">
        <v>4908.9311144493231</v>
      </c>
      <c r="J31" s="12">
        <v>4653.0154879634911</v>
      </c>
      <c r="K31" s="12">
        <v>4422.2003023565539</v>
      </c>
      <c r="L31" s="12">
        <v>4179.8999934937738</v>
      </c>
      <c r="M31" s="12">
        <v>3961.9906618550094</v>
      </c>
      <c r="N31" s="12">
        <v>3755.4414393722136</v>
      </c>
      <c r="O31" s="12">
        <v>3569.1510753472207</v>
      </c>
      <c r="P31" s="12">
        <v>3373.5908385764028</v>
      </c>
      <c r="Q31" s="12">
        <v>3197.7263264582789</v>
      </c>
      <c r="R31" s="12">
        <v>3031.0202527898505</v>
      </c>
      <c r="S31" s="12">
        <v>2880.6650335770537</v>
      </c>
      <c r="T31" s="12">
        <v>2722.8282174113037</v>
      </c>
      <c r="U31" s="12">
        <v>2580.8799462896241</v>
      </c>
      <c r="V31" s="12">
        <v>2446.3320245280988</v>
      </c>
      <c r="W31" s="12">
        <v>2324.9805246081055</v>
      </c>
      <c r="X31" s="12">
        <v>2197.5929350405913</v>
      </c>
      <c r="Y31" s="12">
        <v>2083.0266222751407</v>
      </c>
      <c r="Z31" s="12">
        <v>1974.4466571480273</v>
      </c>
      <c r="AA31" s="12">
        <v>1876.5032360794512</v>
      </c>
      <c r="AB31" s="12">
        <v>1773.6862384301035</v>
      </c>
      <c r="AC31" s="12">
        <v>1681.2192242742683</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54092.249050959785</v>
      </c>
      <c r="E33" s="30">
        <v>79897.330679835432</v>
      </c>
      <c r="F33" s="30">
        <v>93266.438621390582</v>
      </c>
      <c r="G33" s="30">
        <v>163628.76979639093</v>
      </c>
      <c r="H33" s="30">
        <v>180460.31176018054</v>
      </c>
      <c r="I33" s="30">
        <v>186565.15232461764</v>
      </c>
      <c r="J33" s="30">
        <v>205151.19670349776</v>
      </c>
      <c r="K33" s="30">
        <v>194974.56810046887</v>
      </c>
      <c r="L33" s="30">
        <v>196288.88500084466</v>
      </c>
      <c r="M33" s="30">
        <v>203692.84577504476</v>
      </c>
      <c r="N33" s="30">
        <v>195404.79183279397</v>
      </c>
      <c r="O33" s="30">
        <v>205851.95473208916</v>
      </c>
      <c r="P33" s="30">
        <v>201703.8903286875</v>
      </c>
      <c r="Q33" s="30">
        <v>213607.31559798121</v>
      </c>
      <c r="R33" s="30">
        <v>207503.25548856999</v>
      </c>
      <c r="S33" s="30">
        <v>233570.93631567585</v>
      </c>
      <c r="T33" s="30">
        <v>235313.87570174967</v>
      </c>
      <c r="U33" s="30">
        <v>234742.44420587525</v>
      </c>
      <c r="V33" s="30">
        <v>246397.1654720162</v>
      </c>
      <c r="W33" s="30">
        <v>250515.03950316148</v>
      </c>
      <c r="X33" s="30">
        <v>239780.82717778697</v>
      </c>
      <c r="Y33" s="30">
        <v>227562.14311233</v>
      </c>
      <c r="Z33" s="30">
        <v>239005.19873371159</v>
      </c>
      <c r="AA33" s="30">
        <v>242613.41975317668</v>
      </c>
      <c r="AB33" s="30">
        <v>242731.38512995289</v>
      </c>
      <c r="AC33" s="30">
        <v>242487.73787863413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1.4822665521529541E-3</v>
      </c>
      <c r="E40" s="12">
        <v>1.4058909025663948E-3</v>
      </c>
      <c r="F40" s="12">
        <v>1.4263777134724278E-3</v>
      </c>
      <c r="G40" s="12">
        <v>1.3651077987738831E-3</v>
      </c>
      <c r="H40" s="12">
        <v>125.04900339236372</v>
      </c>
      <c r="I40" s="12">
        <v>118.52986315144226</v>
      </c>
      <c r="J40" s="12">
        <v>112.35058530027919</v>
      </c>
      <c r="K40" s="12">
        <v>106.77737986829537</v>
      </c>
      <c r="L40" s="12">
        <v>100.92685588691239</v>
      </c>
      <c r="M40" s="12">
        <v>95.665279989587034</v>
      </c>
      <c r="N40" s="12">
        <v>90.678003892803531</v>
      </c>
      <c r="O40" s="12">
        <v>86.179878192502542</v>
      </c>
      <c r="P40" s="12">
        <v>81.457937745656977</v>
      </c>
      <c r="Q40" s="12">
        <v>3344.5810091724375</v>
      </c>
      <c r="R40" s="12">
        <v>3170.2189689729826</v>
      </c>
      <c r="S40" s="12">
        <v>3012.9586780273166</v>
      </c>
      <c r="T40" s="12">
        <v>2847.8731597305791</v>
      </c>
      <c r="U40" s="12">
        <v>2699.405841131369</v>
      </c>
      <c r="V40" s="12">
        <v>2558.6785255734235</v>
      </c>
      <c r="W40" s="12">
        <v>2431.7539715210878</v>
      </c>
      <c r="X40" s="12">
        <v>2298.513724500629</v>
      </c>
      <c r="Y40" s="12">
        <v>2178.6859988075007</v>
      </c>
      <c r="Z40" s="12">
        <v>5831.4943023248579</v>
      </c>
      <c r="AA40" s="12">
        <v>5542.2200416213082</v>
      </c>
      <c r="AB40" s="12">
        <v>10713.304640180801</v>
      </c>
      <c r="AC40" s="12">
        <v>10154.791132210295</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23612.286126333725</v>
      </c>
      <c r="E43" s="12">
        <v>22381.313977736205</v>
      </c>
      <c r="F43" s="12">
        <v>30563.203303557679</v>
      </c>
      <c r="G43" s="12">
        <v>50013.02209294786</v>
      </c>
      <c r="H43" s="12">
        <v>100672.84925647691</v>
      </c>
      <c r="I43" s="12">
        <v>95424.502345591347</v>
      </c>
      <c r="J43" s="12">
        <v>118153.96694033261</v>
      </c>
      <c r="K43" s="12">
        <v>112465.09446515683</v>
      </c>
      <c r="L43" s="12">
        <v>125001.5860743479</v>
      </c>
      <c r="M43" s="12">
        <v>130433.87584775654</v>
      </c>
      <c r="N43" s="12">
        <v>123654.09310851166</v>
      </c>
      <c r="O43" s="12">
        <v>117520.16850937759</v>
      </c>
      <c r="P43" s="12">
        <v>111081.02524646561</v>
      </c>
      <c r="Q43" s="12">
        <v>129086.81467521106</v>
      </c>
      <c r="R43" s="12">
        <v>122357.17036283806</v>
      </c>
      <c r="S43" s="12">
        <v>116287.5805901713</v>
      </c>
      <c r="T43" s="12">
        <v>112527.35013495522</v>
      </c>
      <c r="U43" s="12">
        <v>109762.92090663534</v>
      </c>
      <c r="V43" s="12">
        <v>111997.69241704582</v>
      </c>
      <c r="W43" s="12">
        <v>111301.30864576179</v>
      </c>
      <c r="X43" s="12">
        <v>105202.90628295584</v>
      </c>
      <c r="Y43" s="12">
        <v>99718.395626739977</v>
      </c>
      <c r="Z43" s="12">
        <v>122091.37315096283</v>
      </c>
      <c r="AA43" s="12">
        <v>120857.16273509477</v>
      </c>
      <c r="AB43" s="12">
        <v>115012.72044996143</v>
      </c>
      <c r="AC43" s="12">
        <v>111675.58278945734</v>
      </c>
    </row>
    <row r="44" spans="1:29">
      <c r="A44" s="11" t="s">
        <v>112</v>
      </c>
      <c r="B44" s="11" t="s">
        <v>99</v>
      </c>
      <c r="C44" s="12">
        <v>0</v>
      </c>
      <c r="D44" s="12">
        <v>1.325601348678193E-2</v>
      </c>
      <c r="E44" s="12">
        <v>1.8585322700083621E-2</v>
      </c>
      <c r="F44" s="12">
        <v>1.8399875300588453E-2</v>
      </c>
      <c r="G44" s="12">
        <v>1.7749999813394982E-2</v>
      </c>
      <c r="H44" s="12">
        <v>2304.7178326550074</v>
      </c>
      <c r="I44" s="12">
        <v>2585.3032965247448</v>
      </c>
      <c r="J44" s="12">
        <v>10133.313665555386</v>
      </c>
      <c r="K44" s="12">
        <v>15130.32620215355</v>
      </c>
      <c r="L44" s="12">
        <v>20794.83789868985</v>
      </c>
      <c r="M44" s="12">
        <v>33240.944630160651</v>
      </c>
      <c r="N44" s="12">
        <v>38651.464777393943</v>
      </c>
      <c r="O44" s="12">
        <v>36734.13907129287</v>
      </c>
      <c r="P44" s="12">
        <v>34721.408699978849</v>
      </c>
      <c r="Q44" s="12">
        <v>50199.653317240271</v>
      </c>
      <c r="R44" s="12">
        <v>49791.296080587599</v>
      </c>
      <c r="S44" s="12">
        <v>93792.019691458612</v>
      </c>
      <c r="T44" s="12">
        <v>106204.42705533445</v>
      </c>
      <c r="U44" s="12">
        <v>101212.01477403204</v>
      </c>
      <c r="V44" s="12">
        <v>140201.61880442014</v>
      </c>
      <c r="W44" s="12">
        <v>133256.49910843969</v>
      </c>
      <c r="X44" s="12">
        <v>125955.13168127055</v>
      </c>
      <c r="Y44" s="12">
        <v>122645.6699422605</v>
      </c>
      <c r="Z44" s="12">
        <v>131416.05688708444</v>
      </c>
      <c r="AA44" s="12">
        <v>127331.76107330885</v>
      </c>
      <c r="AB44" s="12">
        <v>131385.74337315367</v>
      </c>
      <c r="AC44" s="12">
        <v>136898.45807286006</v>
      </c>
    </row>
    <row r="45" spans="1:29">
      <c r="A45" s="11" t="s">
        <v>112</v>
      </c>
      <c r="B45" s="11" t="s">
        <v>25</v>
      </c>
      <c r="C45" s="12">
        <v>0</v>
      </c>
      <c r="D45" s="12">
        <v>6.3437664766371098E-3</v>
      </c>
      <c r="E45" s="12">
        <v>7.0606089232350105E-3</v>
      </c>
      <c r="F45" s="12">
        <v>1.0664117853358491E-2</v>
      </c>
      <c r="G45" s="12">
        <v>1.3135264175177401E-2</v>
      </c>
      <c r="H45" s="12">
        <v>15851.851930606636</v>
      </c>
      <c r="I45" s="12">
        <v>15025.452130908217</v>
      </c>
      <c r="J45" s="12">
        <v>17439.862511949297</v>
      </c>
      <c r="K45" s="12">
        <v>18060.836221256926</v>
      </c>
      <c r="L45" s="12">
        <v>24457.625816615571</v>
      </c>
      <c r="M45" s="12">
        <v>33244.967895733673</v>
      </c>
      <c r="N45" s="12">
        <v>31511.818005816036</v>
      </c>
      <c r="O45" s="12">
        <v>29948.658356646418</v>
      </c>
      <c r="P45" s="12">
        <v>28307.716650998555</v>
      </c>
      <c r="Q45" s="12">
        <v>26831.959014709199</v>
      </c>
      <c r="R45" s="12">
        <v>25433.136795610382</v>
      </c>
      <c r="S45" s="12">
        <v>38515.796176635893</v>
      </c>
      <c r="T45" s="12">
        <v>37723.953728624721</v>
      </c>
      <c r="U45" s="12">
        <v>44053.86679812042</v>
      </c>
      <c r="V45" s="12">
        <v>69779.685246067005</v>
      </c>
      <c r="W45" s="12">
        <v>66318.229670386339</v>
      </c>
      <c r="X45" s="12">
        <v>62684.532663496517</v>
      </c>
      <c r="Y45" s="12">
        <v>59416.618694959929</v>
      </c>
      <c r="Z45" s="12">
        <v>56319.070061649276</v>
      </c>
      <c r="AA45" s="12">
        <v>53525.333807593233</v>
      </c>
      <c r="AB45" s="12">
        <v>66222.73171385107</v>
      </c>
      <c r="AC45" s="12">
        <v>62770.361849718727</v>
      </c>
    </row>
    <row r="46" spans="1:29">
      <c r="A46" s="11" t="s">
        <v>112</v>
      </c>
      <c r="B46" s="11" t="s">
        <v>100</v>
      </c>
      <c r="C46" s="12">
        <v>0</v>
      </c>
      <c r="D46" s="12">
        <v>0</v>
      </c>
      <c r="E46" s="12">
        <v>5.9511019518541999E-3</v>
      </c>
      <c r="F46" s="12">
        <v>8.8013894148442004E-3</v>
      </c>
      <c r="G46" s="12">
        <v>8.6971057292210691E-3</v>
      </c>
      <c r="H46" s="12">
        <v>2609.1675022329764</v>
      </c>
      <c r="I46" s="12">
        <v>2473.1445767868645</v>
      </c>
      <c r="J46" s="12">
        <v>2344.2129162851948</v>
      </c>
      <c r="K46" s="12">
        <v>2227.9270449275468</v>
      </c>
      <c r="L46" s="12">
        <v>2105.8548724948464</v>
      </c>
      <c r="M46" s="12">
        <v>3451.9637890334288</v>
      </c>
      <c r="N46" s="12">
        <v>3272.0038214970486</v>
      </c>
      <c r="O46" s="12">
        <v>3109.6945186058074</v>
      </c>
      <c r="P46" s="12">
        <v>2939.308685219155</v>
      </c>
      <c r="Q46" s="12">
        <v>14847.488903871079</v>
      </c>
      <c r="R46" s="12">
        <v>14073.44923293248</v>
      </c>
      <c r="S46" s="12">
        <v>17322.388740037251</v>
      </c>
      <c r="T46" s="12">
        <v>16373.26338745513</v>
      </c>
      <c r="U46" s="12">
        <v>15519.680970445306</v>
      </c>
      <c r="V46" s="12">
        <v>14710.598177799366</v>
      </c>
      <c r="W46" s="12">
        <v>13980.871427610449</v>
      </c>
      <c r="X46" s="12">
        <v>13214.833906941665</v>
      </c>
      <c r="Y46" s="12">
        <v>12525.908928004486</v>
      </c>
      <c r="Z46" s="12">
        <v>15341.372254818998</v>
      </c>
      <c r="AA46" s="12">
        <v>14580.355629590973</v>
      </c>
      <c r="AB46" s="12">
        <v>13781.471413038447</v>
      </c>
      <c r="AC46" s="12">
        <v>13063.00608390709</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23612.30720838024</v>
      </c>
      <c r="E48" s="30">
        <v>22381.346980660688</v>
      </c>
      <c r="F48" s="30">
        <v>30563.242595317963</v>
      </c>
      <c r="G48" s="30">
        <v>50013.063040425375</v>
      </c>
      <c r="H48" s="30">
        <v>121563.63552536389</v>
      </c>
      <c r="I48" s="30">
        <v>115626.93221296262</v>
      </c>
      <c r="J48" s="30">
        <v>148183.7066194228</v>
      </c>
      <c r="K48" s="30">
        <v>147990.96131336314</v>
      </c>
      <c r="L48" s="30">
        <v>172460.83151803506</v>
      </c>
      <c r="M48" s="30">
        <v>200467.4174426739</v>
      </c>
      <c r="N48" s="30">
        <v>197180.05771711151</v>
      </c>
      <c r="O48" s="30">
        <v>187398.84033411517</v>
      </c>
      <c r="P48" s="30">
        <v>177130.91722040781</v>
      </c>
      <c r="Q48" s="30">
        <v>224310.49692020402</v>
      </c>
      <c r="R48" s="30">
        <v>214825.27144094152</v>
      </c>
      <c r="S48" s="30">
        <v>268930.74387633038</v>
      </c>
      <c r="T48" s="30">
        <v>275676.86746610014</v>
      </c>
      <c r="U48" s="30">
        <v>273247.88929036452</v>
      </c>
      <c r="V48" s="30">
        <v>339248.27317090577</v>
      </c>
      <c r="W48" s="30">
        <v>327288.66282371938</v>
      </c>
      <c r="X48" s="30">
        <v>309355.91825916519</v>
      </c>
      <c r="Y48" s="30">
        <v>296485.27919077239</v>
      </c>
      <c r="Z48" s="30">
        <v>330999.36665684043</v>
      </c>
      <c r="AA48" s="30">
        <v>321836.8332872091</v>
      </c>
      <c r="AB48" s="30">
        <v>337115.97159018542</v>
      </c>
      <c r="AC48" s="30">
        <v>334562.19992815354</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2.8673701094807996E-3</v>
      </c>
      <c r="E55" s="12">
        <v>2.7178863604651999E-3</v>
      </c>
      <c r="F55" s="12">
        <v>2.5785978238704699E-3</v>
      </c>
      <c r="G55" s="12">
        <v>2.453657923283972E-3</v>
      </c>
      <c r="H55" s="12">
        <v>2.3268545226327111E-3</v>
      </c>
      <c r="I55" s="12">
        <v>2.2100923084047148E-3</v>
      </c>
      <c r="J55" s="12">
        <v>2.1024324384098119E-3</v>
      </c>
      <c r="K55" s="12">
        <v>2.0004233096814401E-3</v>
      </c>
      <c r="L55" s="12">
        <v>2.308978786479027E-3</v>
      </c>
      <c r="M55" s="12">
        <v>2.223698970787137E-3</v>
      </c>
      <c r="N55" s="12">
        <v>2.337354554048E-3</v>
      </c>
      <c r="O55" s="12">
        <v>4515.3995790885601</v>
      </c>
      <c r="P55" s="12">
        <v>4267.992575894059</v>
      </c>
      <c r="Q55" s="12">
        <v>4045.490616156716</v>
      </c>
      <c r="R55" s="12">
        <v>3834.5882635830858</v>
      </c>
      <c r="S55" s="12">
        <v>3644.371683159919</v>
      </c>
      <c r="T55" s="12">
        <v>3444.6898911147596</v>
      </c>
      <c r="U55" s="12">
        <v>4844.7432441537512</v>
      </c>
      <c r="V55" s="12">
        <v>4592.1736936948273</v>
      </c>
      <c r="W55" s="12">
        <v>7552.23713388135</v>
      </c>
      <c r="X55" s="12">
        <v>12432.984138362472</v>
      </c>
      <c r="Y55" s="12">
        <v>11784.8190921854</v>
      </c>
      <c r="Z55" s="12">
        <v>11170.444644429339</v>
      </c>
      <c r="AA55" s="12">
        <v>10616.329018080671</v>
      </c>
      <c r="AB55" s="12">
        <v>10034.640928160381</v>
      </c>
      <c r="AC55" s="12">
        <v>9511.5079924696201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19077.362344449371</v>
      </c>
      <c r="E58" s="12">
        <v>18082.807933081574</v>
      </c>
      <c r="F58" s="12">
        <v>27046.435249681523</v>
      </c>
      <c r="G58" s="12">
        <v>25704.784672190737</v>
      </c>
      <c r="H58" s="12">
        <v>31954.568044393971</v>
      </c>
      <c r="I58" s="12">
        <v>48441.728590128296</v>
      </c>
      <c r="J58" s="12">
        <v>62495.856464314369</v>
      </c>
      <c r="K58" s="12">
        <v>59395.718146737781</v>
      </c>
      <c r="L58" s="12">
        <v>64271.906000717259</v>
      </c>
      <c r="M58" s="12">
        <v>79685.107788150359</v>
      </c>
      <c r="N58" s="12">
        <v>75530.909406123246</v>
      </c>
      <c r="O58" s="12">
        <v>71784.160659169807</v>
      </c>
      <c r="P58" s="12">
        <v>69113.563176255237</v>
      </c>
      <c r="Q58" s="12">
        <v>67509.796499757111</v>
      </c>
      <c r="R58" s="12">
        <v>65422.524869242676</v>
      </c>
      <c r="S58" s="12">
        <v>64109.989076389087</v>
      </c>
      <c r="T58" s="12">
        <v>61036.964636476943</v>
      </c>
      <c r="U58" s="12">
        <v>57854.943030254275</v>
      </c>
      <c r="V58" s="12">
        <v>70179.92706876804</v>
      </c>
      <c r="W58" s="12">
        <v>75290.158886217119</v>
      </c>
      <c r="X58" s="12">
        <v>73302.060961011826</v>
      </c>
      <c r="Y58" s="12">
        <v>102817.46653599123</v>
      </c>
      <c r="Z58" s="12">
        <v>146445.7022303135</v>
      </c>
      <c r="AA58" s="12">
        <v>166128.27151861423</v>
      </c>
      <c r="AB58" s="12">
        <v>158308.21287840654</v>
      </c>
      <c r="AC58" s="12">
        <v>168758.20597322757</v>
      </c>
    </row>
    <row r="59" spans="1:29">
      <c r="A59" s="11" t="s">
        <v>113</v>
      </c>
      <c r="B59" s="11" t="s">
        <v>99</v>
      </c>
      <c r="C59" s="12">
        <v>0</v>
      </c>
      <c r="D59" s="12">
        <v>1.1531080284912889E-2</v>
      </c>
      <c r="E59" s="12">
        <v>1.1164198005703091E-2</v>
      </c>
      <c r="F59" s="12">
        <v>1.760014072005885E-2</v>
      </c>
      <c r="G59" s="12">
        <v>1.6755403407892038E-2</v>
      </c>
      <c r="H59" s="12">
        <v>1.591739576936152E-2</v>
      </c>
      <c r="I59" s="12">
        <v>1.5541248349332338E-2</v>
      </c>
      <c r="J59" s="12">
        <v>2.695102928008436E-2</v>
      </c>
      <c r="K59" s="12">
        <v>2.5630707887424449E-2</v>
      </c>
      <c r="L59" s="12">
        <v>13240.388082297279</v>
      </c>
      <c r="M59" s="12">
        <v>12550.130962429987</v>
      </c>
      <c r="N59" s="12">
        <v>17293.778169829427</v>
      </c>
      <c r="O59" s="12">
        <v>16915.393903398675</v>
      </c>
      <c r="P59" s="12">
        <v>16313.732451208349</v>
      </c>
      <c r="Q59" s="12">
        <v>17691.528245586374</v>
      </c>
      <c r="R59" s="12">
        <v>23870.920564485274</v>
      </c>
      <c r="S59" s="12">
        <v>31689.84927442767</v>
      </c>
      <c r="T59" s="12">
        <v>34048.670459404617</v>
      </c>
      <c r="U59" s="12">
        <v>43473.25119544367</v>
      </c>
      <c r="V59" s="12">
        <v>44047.611289457367</v>
      </c>
      <c r="W59" s="12">
        <v>46352.069885005265</v>
      </c>
      <c r="X59" s="12">
        <v>43812.3552590705</v>
      </c>
      <c r="Y59" s="12">
        <v>42520.26049670027</v>
      </c>
      <c r="Z59" s="12">
        <v>40895.586564563011</v>
      </c>
      <c r="AA59" s="12">
        <v>38866.940062400274</v>
      </c>
      <c r="AB59" s="12">
        <v>37602.43000087401</v>
      </c>
      <c r="AC59" s="12">
        <v>36817.918297852601</v>
      </c>
    </row>
    <row r="60" spans="1:29">
      <c r="A60" s="11" t="s">
        <v>113</v>
      </c>
      <c r="B60" s="11" t="s">
        <v>25</v>
      </c>
      <c r="C60" s="12">
        <v>0</v>
      </c>
      <c r="D60" s="12">
        <v>9.8478867720234783E-3</v>
      </c>
      <c r="E60" s="12">
        <v>9.4000815879163001E-3</v>
      </c>
      <c r="F60" s="12">
        <v>4.4293697382405607E-2</v>
      </c>
      <c r="G60" s="12">
        <v>4.2244474194915199E-2</v>
      </c>
      <c r="H60" s="12">
        <v>3.9934390182398305E-2</v>
      </c>
      <c r="I60" s="12">
        <v>3.7971383390953101E-2</v>
      </c>
      <c r="J60" s="12">
        <v>3289.5121703706445</v>
      </c>
      <c r="K60" s="12">
        <v>3126.334713983747</v>
      </c>
      <c r="L60" s="12">
        <v>19572.195626907611</v>
      </c>
      <c r="M60" s="12">
        <v>18551.844869441258</v>
      </c>
      <c r="N60" s="12">
        <v>17584.687143725521</v>
      </c>
      <c r="O60" s="12">
        <v>16712.39067295926</v>
      </c>
      <c r="P60" s="12">
        <v>15796.688358049763</v>
      </c>
      <c r="Q60" s="12">
        <v>19831.028041504378</v>
      </c>
      <c r="R60" s="12">
        <v>18797.183309456213</v>
      </c>
      <c r="S60" s="12">
        <v>20393.185493514193</v>
      </c>
      <c r="T60" s="12">
        <v>24318.76708190321</v>
      </c>
      <c r="U60" s="12">
        <v>23952.248603468317</v>
      </c>
      <c r="V60" s="12">
        <v>22703.553336181412</v>
      </c>
      <c r="W60" s="12">
        <v>21577.332769280089</v>
      </c>
      <c r="X60" s="12">
        <v>25454.674611023951</v>
      </c>
      <c r="Y60" s="12">
        <v>24127.65375281372</v>
      </c>
      <c r="Z60" s="12">
        <v>22869.817337897381</v>
      </c>
      <c r="AA60" s="12">
        <v>21735.34880295549</v>
      </c>
      <c r="AB60" s="12">
        <v>20607.173078604672</v>
      </c>
      <c r="AC60" s="12">
        <v>19745.284278101459</v>
      </c>
    </row>
    <row r="61" spans="1:29">
      <c r="A61" s="11" t="s">
        <v>113</v>
      </c>
      <c r="B61" s="11" t="s">
        <v>100</v>
      </c>
      <c r="C61" s="12">
        <v>0</v>
      </c>
      <c r="D61" s="12">
        <v>0</v>
      </c>
      <c r="E61" s="12">
        <v>5.4453487824716708E-3</v>
      </c>
      <c r="F61" s="12">
        <v>1.1778313624013102E-2</v>
      </c>
      <c r="G61" s="12">
        <v>1.123931684192425E-2</v>
      </c>
      <c r="H61" s="12">
        <v>1.067522712703361E-2</v>
      </c>
      <c r="I61" s="12">
        <v>1.0876586586097041E-2</v>
      </c>
      <c r="J61" s="12">
        <v>1.9572289499116269E-2</v>
      </c>
      <c r="K61" s="12">
        <v>1.861833169157999E-2</v>
      </c>
      <c r="L61" s="12">
        <v>2.0605213661917702E-2</v>
      </c>
      <c r="M61" s="12">
        <v>1.968937401314293E-2</v>
      </c>
      <c r="N61" s="12">
        <v>1.8717476714950269E-2</v>
      </c>
      <c r="O61" s="12">
        <v>6.8637647733683901E-2</v>
      </c>
      <c r="P61" s="12">
        <v>6.5034672938202601E-2</v>
      </c>
      <c r="Q61" s="12">
        <v>1017.9865347536171</v>
      </c>
      <c r="R61" s="12">
        <v>964.91620914974487</v>
      </c>
      <c r="S61" s="12">
        <v>917.05181075239057</v>
      </c>
      <c r="T61" s="12">
        <v>2254.3110827413502</v>
      </c>
      <c r="U61" s="12">
        <v>4995.9884122130143</v>
      </c>
      <c r="V61" s="12">
        <v>5457.7819680115472</v>
      </c>
      <c r="W61" s="12">
        <v>5187.0459588236645</v>
      </c>
      <c r="X61" s="12">
        <v>5106.0314478980245</v>
      </c>
      <c r="Y61" s="12">
        <v>4839.8403193199802</v>
      </c>
      <c r="Z61" s="12">
        <v>4587.5263869769078</v>
      </c>
      <c r="AA61" s="12">
        <v>4359.9598063960975</v>
      </c>
      <c r="AB61" s="12">
        <v>4121.0697629493425</v>
      </c>
      <c r="AC61" s="12">
        <v>3906.2272860283779</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19077.38659078654</v>
      </c>
      <c r="E63" s="30">
        <v>18082.836660596313</v>
      </c>
      <c r="F63" s="30">
        <v>27046.511500431072</v>
      </c>
      <c r="G63" s="30">
        <v>25704.857365043106</v>
      </c>
      <c r="H63" s="30">
        <v>31954.636898261571</v>
      </c>
      <c r="I63" s="30">
        <v>48441.795189438933</v>
      </c>
      <c r="J63" s="30">
        <v>65785.417260436225</v>
      </c>
      <c r="K63" s="30">
        <v>62522.099110184419</v>
      </c>
      <c r="L63" s="30">
        <v>97084.512624114592</v>
      </c>
      <c r="M63" s="30">
        <v>110787.1055330946</v>
      </c>
      <c r="N63" s="30">
        <v>110409.39577450947</v>
      </c>
      <c r="O63" s="30">
        <v>109927.41345226404</v>
      </c>
      <c r="P63" s="30">
        <v>105492.04159608034</v>
      </c>
      <c r="Q63" s="30">
        <v>110095.8299377582</v>
      </c>
      <c r="R63" s="30">
        <v>112890.133215917</v>
      </c>
      <c r="S63" s="30">
        <v>120754.44733824326</v>
      </c>
      <c r="T63" s="30">
        <v>125103.40315164087</v>
      </c>
      <c r="U63" s="30">
        <v>135121.17448553303</v>
      </c>
      <c r="V63" s="30">
        <v>146981.04735611321</v>
      </c>
      <c r="W63" s="30">
        <v>155958.84463320751</v>
      </c>
      <c r="X63" s="30">
        <v>160108.10641736677</v>
      </c>
      <c r="Y63" s="30">
        <v>186090.04019701059</v>
      </c>
      <c r="Z63" s="30">
        <v>225969.07716418014</v>
      </c>
      <c r="AA63" s="30">
        <v>241706.84920844677</v>
      </c>
      <c r="AB63" s="30">
        <v>230673.52664899494</v>
      </c>
      <c r="AC63" s="30">
        <v>238739.14382767963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1.5030812278997668E-3</v>
      </c>
      <c r="E70" s="12">
        <v>1.425619773329457E-3</v>
      </c>
      <c r="F70" s="12">
        <v>1.56732780360685E-3</v>
      </c>
      <c r="G70" s="12">
        <v>1.494024033807332E-3</v>
      </c>
      <c r="H70" s="12">
        <v>1.4190704563912112E-3</v>
      </c>
      <c r="I70" s="12">
        <v>1.355883087458805E-3</v>
      </c>
      <c r="J70" s="12">
        <v>1.5121379348794961E-3</v>
      </c>
      <c r="K70" s="12">
        <v>1.4457916167221409E-3</v>
      </c>
      <c r="L70" s="12">
        <v>1.5880730345054969E-3</v>
      </c>
      <c r="M70" s="12">
        <v>1.514899276998763E-3</v>
      </c>
      <c r="N70" s="12">
        <v>1.6835065444889739E-3</v>
      </c>
      <c r="O70" s="12">
        <v>3.8949381553151402E-3</v>
      </c>
      <c r="P70" s="12">
        <v>3.6857412256909301E-3</v>
      </c>
      <c r="Q70" s="12">
        <v>3.51875941370816E-3</v>
      </c>
      <c r="R70" s="12">
        <v>3.3378277196822602E-3</v>
      </c>
      <c r="S70" s="12">
        <v>3.1833761285783601E-3</v>
      </c>
      <c r="T70" s="12">
        <v>3.0119431518633001E-3</v>
      </c>
      <c r="U70" s="12">
        <v>2.8576309687987399E-3</v>
      </c>
      <c r="V70" s="12">
        <v>2.7127160380113402E-3</v>
      </c>
      <c r="W70" s="12">
        <v>1.6243055165740219E-2</v>
      </c>
      <c r="X70" s="12">
        <v>2.4014295200482837E-2</v>
      </c>
      <c r="Y70" s="12">
        <v>2.2764086336401767E-2</v>
      </c>
      <c r="Z70" s="12">
        <v>2.1579430128879151E-2</v>
      </c>
      <c r="AA70" s="12">
        <v>2.0511624768668881E-2</v>
      </c>
      <c r="AB70" s="12">
        <v>1.9391083356678544E-2</v>
      </c>
      <c r="AC70" s="12">
        <v>1.838586323511391E-2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9112.4852848993251</v>
      </c>
      <c r="E73" s="12">
        <v>8637.4268127710766</v>
      </c>
      <c r="F73" s="12">
        <v>16470.644464538389</v>
      </c>
      <c r="G73" s="12">
        <v>15665.538176320802</v>
      </c>
      <c r="H73" s="12">
        <v>28233.530158606987</v>
      </c>
      <c r="I73" s="12">
        <v>28811.860764748832</v>
      </c>
      <c r="J73" s="12">
        <v>29622.585769960941</v>
      </c>
      <c r="K73" s="12">
        <v>28153.142595764406</v>
      </c>
      <c r="L73" s="12">
        <v>26610.597992402923</v>
      </c>
      <c r="M73" s="12">
        <v>26424.989316000105</v>
      </c>
      <c r="N73" s="12">
        <v>25047.383675097924</v>
      </c>
      <c r="O73" s="12">
        <v>25936.672561732477</v>
      </c>
      <c r="P73" s="12">
        <v>25224.920337211352</v>
      </c>
      <c r="Q73" s="12">
        <v>34027.731488168305</v>
      </c>
      <c r="R73" s="12">
        <v>34658.013316598044</v>
      </c>
      <c r="S73" s="12">
        <v>35540.930122371363</v>
      </c>
      <c r="T73" s="12">
        <v>33837.657646657601</v>
      </c>
      <c r="U73" s="12">
        <v>32073.60920734096</v>
      </c>
      <c r="V73" s="12">
        <v>34838.989791528125</v>
      </c>
      <c r="W73" s="12">
        <v>33402.674024577922</v>
      </c>
      <c r="X73" s="12">
        <v>33256.859498254664</v>
      </c>
      <c r="Y73" s="12">
        <v>31523.095830826034</v>
      </c>
      <c r="Z73" s="12">
        <v>40595.329881920523</v>
      </c>
      <c r="AA73" s="12">
        <v>42421.213917981178</v>
      </c>
      <c r="AB73" s="12">
        <v>42684.984014603011</v>
      </c>
      <c r="AC73" s="12">
        <v>42607.29992742795</v>
      </c>
    </row>
    <row r="74" spans="1:29">
      <c r="A74" s="11" t="s">
        <v>114</v>
      </c>
      <c r="B74" s="11" t="s">
        <v>99</v>
      </c>
      <c r="C74" s="12">
        <v>0</v>
      </c>
      <c r="D74" s="12">
        <v>1.8338118229953002E-2</v>
      </c>
      <c r="E74" s="12">
        <v>2.2247403649372267E-2</v>
      </c>
      <c r="F74" s="12">
        <v>2.118469521495471E-2</v>
      </c>
      <c r="G74" s="12">
        <v>2.0202683824671545E-2</v>
      </c>
      <c r="H74" s="12">
        <v>1.9761049517350797E-2</v>
      </c>
      <c r="I74" s="12">
        <v>1.9374188049532639E-2</v>
      </c>
      <c r="J74" s="12">
        <v>3.5990718354996031E-2</v>
      </c>
      <c r="K74" s="12">
        <v>3.4234853305027214E-2</v>
      </c>
      <c r="L74" s="12">
        <v>6813.9632381840747</v>
      </c>
      <c r="M74" s="12">
        <v>6458.7329591185407</v>
      </c>
      <c r="N74" s="12">
        <v>11674.957944689659</v>
      </c>
      <c r="O74" s="12">
        <v>11095.815687158021</v>
      </c>
      <c r="P74" s="12">
        <v>10487.856395086259</v>
      </c>
      <c r="Q74" s="12">
        <v>14499.64058114816</v>
      </c>
      <c r="R74" s="12">
        <v>14326.740274203999</v>
      </c>
      <c r="S74" s="12">
        <v>18047.755851737918</v>
      </c>
      <c r="T74" s="12">
        <v>34912.617261516883</v>
      </c>
      <c r="U74" s="12">
        <v>36828.573095948232</v>
      </c>
      <c r="V74" s="12">
        <v>39828.095775793234</v>
      </c>
      <c r="W74" s="12">
        <v>54467.190484241772</v>
      </c>
      <c r="X74" s="12">
        <v>51482.833461955357</v>
      </c>
      <c r="Y74" s="12">
        <v>48798.894297233455</v>
      </c>
      <c r="Z74" s="12">
        <v>46254.885029018791</v>
      </c>
      <c r="AA74" s="12">
        <v>43960.38777908979</v>
      </c>
      <c r="AB74" s="12">
        <v>43698.698394544605</v>
      </c>
      <c r="AC74" s="12">
        <v>41554.129954854834</v>
      </c>
    </row>
    <row r="75" spans="1:29">
      <c r="A75" s="11" t="s">
        <v>114</v>
      </c>
      <c r="B75" s="11" t="s">
        <v>25</v>
      </c>
      <c r="C75" s="12">
        <v>0</v>
      </c>
      <c r="D75" s="12">
        <v>6.8302815079269398E-3</v>
      </c>
      <c r="E75" s="12">
        <v>8.410932099367649E-3</v>
      </c>
      <c r="F75" s="12">
        <v>1.7042829563423702E-2</v>
      </c>
      <c r="G75" s="12">
        <v>1.6828659920064788E-2</v>
      </c>
      <c r="H75" s="12">
        <v>1.5912901147041421E-2</v>
      </c>
      <c r="I75" s="12">
        <v>1.567126034724672E-2</v>
      </c>
      <c r="J75" s="12">
        <v>0.35999396650330379</v>
      </c>
      <c r="K75" s="12">
        <v>0.34503262037539878</v>
      </c>
      <c r="L75" s="12">
        <v>8513.2650531983327</v>
      </c>
      <c r="M75" s="12">
        <v>8069.4456834538823</v>
      </c>
      <c r="N75" s="12">
        <v>7648.7637581065992</v>
      </c>
      <c r="O75" s="12">
        <v>11806.274801222828</v>
      </c>
      <c r="P75" s="12">
        <v>11159.387835142788</v>
      </c>
      <c r="Q75" s="12">
        <v>11759.792358476123</v>
      </c>
      <c r="R75" s="12">
        <v>11146.722798736215</v>
      </c>
      <c r="S75" s="12">
        <v>10593.785069041011</v>
      </c>
      <c r="T75" s="12">
        <v>20158.105543150836</v>
      </c>
      <c r="U75" s="12">
        <v>25332.885051756071</v>
      </c>
      <c r="V75" s="12">
        <v>24012.213574893591</v>
      </c>
      <c r="W75" s="12">
        <v>30054.935843407391</v>
      </c>
      <c r="X75" s="12">
        <v>29717.786844021295</v>
      </c>
      <c r="Y75" s="12">
        <v>28168.518444920912</v>
      </c>
      <c r="Z75" s="12">
        <v>26700.017611545725</v>
      </c>
      <c r="AA75" s="12">
        <v>25375.549764839914</v>
      </c>
      <c r="AB75" s="12">
        <v>23985.177201137594</v>
      </c>
      <c r="AC75" s="12">
        <v>22734.770085822605</v>
      </c>
    </row>
    <row r="76" spans="1:29">
      <c r="A76" s="11" t="s">
        <v>114</v>
      </c>
      <c r="B76" s="11" t="s">
        <v>100</v>
      </c>
      <c r="C76" s="12">
        <v>0</v>
      </c>
      <c r="D76" s="12">
        <v>0</v>
      </c>
      <c r="E76" s="12">
        <v>4.5884346916461299E-3</v>
      </c>
      <c r="F76" s="12">
        <v>6.2287271544971198E-3</v>
      </c>
      <c r="G76" s="12">
        <v>5.98229949513065E-3</v>
      </c>
      <c r="H76" s="12">
        <v>5.7202181894670202E-3</v>
      </c>
      <c r="I76" s="12">
        <v>5.58120065356875E-3</v>
      </c>
      <c r="J76" s="12">
        <v>7.1937182678309701E-3</v>
      </c>
      <c r="K76" s="12">
        <v>6.8579586507018803E-3</v>
      </c>
      <c r="L76" s="12">
        <v>6.7367588530324101E-3</v>
      </c>
      <c r="M76" s="12">
        <v>6.4975416549737002E-3</v>
      </c>
      <c r="N76" s="12">
        <v>6.2703877229657208E-3</v>
      </c>
      <c r="O76" s="12">
        <v>7.0991419096867103E-3</v>
      </c>
      <c r="P76" s="12">
        <v>6.7849961116660694E-3</v>
      </c>
      <c r="Q76" s="12">
        <v>7.4217378382516108E-3</v>
      </c>
      <c r="R76" s="12">
        <v>7.0636058575787499E-3</v>
      </c>
      <c r="S76" s="12">
        <v>6.8323921772762402E-3</v>
      </c>
      <c r="T76" s="12">
        <v>7.0763698739588609E-3</v>
      </c>
      <c r="U76" s="12">
        <v>7.5447536615931392E-3</v>
      </c>
      <c r="V76" s="12">
        <v>7.4521353604463198E-3</v>
      </c>
      <c r="W76" s="12">
        <v>7.2700964343821294E-3</v>
      </c>
      <c r="X76" s="12">
        <v>8.2690945878268821E-3</v>
      </c>
      <c r="Y76" s="12">
        <v>7.85875641226246E-3</v>
      </c>
      <c r="Z76" s="12">
        <v>7.4620819311813696E-3</v>
      </c>
      <c r="AA76" s="12">
        <v>7.10632705107417E-3</v>
      </c>
      <c r="AB76" s="12">
        <v>6.7371183416526596E-3</v>
      </c>
      <c r="AC76" s="12">
        <v>6.8534438734437495E-3</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9112.5119563802909</v>
      </c>
      <c r="E78" s="30">
        <v>8637.46348516129</v>
      </c>
      <c r="F78" s="30">
        <v>16470.690488118125</v>
      </c>
      <c r="G78" s="30">
        <v>15665.582683988077</v>
      </c>
      <c r="H78" s="30">
        <v>28233.572971846297</v>
      </c>
      <c r="I78" s="30">
        <v>28811.902747280968</v>
      </c>
      <c r="J78" s="30">
        <v>29622.990460502006</v>
      </c>
      <c r="K78" s="30">
        <v>28153.530166988352</v>
      </c>
      <c r="L78" s="30">
        <v>41937.834608617224</v>
      </c>
      <c r="M78" s="30">
        <v>40953.17597101345</v>
      </c>
      <c r="N78" s="30">
        <v>44371.113331788452</v>
      </c>
      <c r="O78" s="30">
        <v>48838.774044193393</v>
      </c>
      <c r="P78" s="30">
        <v>46872.175038177731</v>
      </c>
      <c r="Q78" s="30">
        <v>60287.175368289834</v>
      </c>
      <c r="R78" s="30">
        <v>60131.486790971838</v>
      </c>
      <c r="S78" s="30">
        <v>64182.481058918602</v>
      </c>
      <c r="T78" s="30">
        <v>88908.390539638334</v>
      </c>
      <c r="U78" s="30">
        <v>94235.077757429914</v>
      </c>
      <c r="V78" s="30">
        <v>98679.30930706636</v>
      </c>
      <c r="W78" s="30">
        <v>117924.82386537868</v>
      </c>
      <c r="X78" s="30">
        <v>114457.5120876211</v>
      </c>
      <c r="Y78" s="30">
        <v>108490.53919582313</v>
      </c>
      <c r="Z78" s="30">
        <v>113550.2615639971</v>
      </c>
      <c r="AA78" s="30">
        <v>111757.1790798627</v>
      </c>
      <c r="AB78" s="30">
        <v>110368.8857384869</v>
      </c>
      <c r="AC78" s="30">
        <v>106896.2252074125</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1.3714655739228648E-3</v>
      </c>
      <c r="E85" s="12">
        <v>1.2999673690144889E-3</v>
      </c>
      <c r="F85" s="12">
        <v>1.2377990322035961E-3</v>
      </c>
      <c r="G85" s="12">
        <v>1.2099136675404018E-3</v>
      </c>
      <c r="H85" s="12">
        <v>1.206186072465852E-3</v>
      </c>
      <c r="I85" s="12">
        <v>1.2245296966885411E-3</v>
      </c>
      <c r="J85" s="12">
        <v>1.3794711046245349E-3</v>
      </c>
      <c r="K85" s="12">
        <v>1.321036153832658E-3</v>
      </c>
      <c r="L85" s="12">
        <v>1.509341076304902E-3</v>
      </c>
      <c r="M85" s="12">
        <v>1.437688216216195E-3</v>
      </c>
      <c r="N85" s="12">
        <v>1.410664023517492E-3</v>
      </c>
      <c r="O85" s="12">
        <v>2.6049082384797099E-3</v>
      </c>
      <c r="P85" s="12">
        <v>2.4662031372043639E-3</v>
      </c>
      <c r="Q85" s="12">
        <v>2.3414832346062191E-3</v>
      </c>
      <c r="R85" s="12">
        <v>2.2233371512612294E-3</v>
      </c>
      <c r="S85" s="12">
        <v>2.1182664562364607E-3</v>
      </c>
      <c r="T85" s="12">
        <v>2.005492039014694E-3</v>
      </c>
      <c r="U85" s="12">
        <v>2.4923033305510379E-3</v>
      </c>
      <c r="V85" s="12">
        <v>2.3672919895585485E-3</v>
      </c>
      <c r="W85" s="12">
        <v>2.2577168841912691E-3</v>
      </c>
      <c r="X85" s="12">
        <v>5.5807673731213293E-3</v>
      </c>
      <c r="Y85" s="12">
        <v>5.2935506820637902E-3</v>
      </c>
      <c r="Z85" s="12">
        <v>5.0215685464620402E-3</v>
      </c>
      <c r="AA85" s="12">
        <v>4.7769351137651201E-3</v>
      </c>
      <c r="AB85" s="12">
        <v>4.5198193331504599E-3</v>
      </c>
      <c r="AC85" s="12">
        <v>4.2886478312031103E-3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10896.022155329552</v>
      </c>
      <c r="E88" s="12">
        <v>10327.983155143489</v>
      </c>
      <c r="F88" s="12">
        <v>9819.6939225951628</v>
      </c>
      <c r="G88" s="12">
        <v>15676.971341180701</v>
      </c>
      <c r="H88" s="12">
        <v>18609.163582834623</v>
      </c>
      <c r="I88" s="12">
        <v>25308.136231275756</v>
      </c>
      <c r="J88" s="12">
        <v>24115.831345114602</v>
      </c>
      <c r="K88" s="12">
        <v>36333.722189549895</v>
      </c>
      <c r="L88" s="12">
        <v>38128.654755240626</v>
      </c>
      <c r="M88" s="12">
        <v>36140.905807751544</v>
      </c>
      <c r="N88" s="12">
        <v>34256.78317667434</v>
      </c>
      <c r="O88" s="12">
        <v>32557.458097937215</v>
      </c>
      <c r="P88" s="12">
        <v>30773.576505649609</v>
      </c>
      <c r="Q88" s="12">
        <v>29169.267845891842</v>
      </c>
      <c r="R88" s="12">
        <v>27648.5956677295</v>
      </c>
      <c r="S88" s="12">
        <v>26277.072976113526</v>
      </c>
      <c r="T88" s="12">
        <v>24837.304087735876</v>
      </c>
      <c r="U88" s="12">
        <v>23542.468428511442</v>
      </c>
      <c r="V88" s="12">
        <v>22315.136957219405</v>
      </c>
      <c r="W88" s="12">
        <v>21208.183555707219</v>
      </c>
      <c r="X88" s="12">
        <v>20070.914043423934</v>
      </c>
      <c r="Y88" s="12">
        <v>19530.32853762923</v>
      </c>
      <c r="Z88" s="12">
        <v>18520.000164183126</v>
      </c>
      <c r="AA88" s="12">
        <v>17601.306677195513</v>
      </c>
      <c r="AB88" s="12">
        <v>16636.898920188662</v>
      </c>
      <c r="AC88" s="12">
        <v>15769.572451992375</v>
      </c>
    </row>
    <row r="89" spans="1:29">
      <c r="A89" s="11" t="s">
        <v>115</v>
      </c>
      <c r="B89" s="11" t="s">
        <v>99</v>
      </c>
      <c r="C89" s="12">
        <v>0</v>
      </c>
      <c r="D89" s="12">
        <v>4.8316649647255393E-3</v>
      </c>
      <c r="E89" s="12">
        <v>4.5935988974831104E-3</v>
      </c>
      <c r="F89" s="12">
        <v>4.6629081898807599E-3</v>
      </c>
      <c r="G89" s="12">
        <v>4.4497561094634808E-3</v>
      </c>
      <c r="H89" s="12">
        <v>4.2262329239521699E-3</v>
      </c>
      <c r="I89" s="12">
        <v>4.2048989048820802E-3</v>
      </c>
      <c r="J89" s="12">
        <v>5.29285067626386E-3</v>
      </c>
      <c r="K89" s="12">
        <v>5.1943605354670399E-3</v>
      </c>
      <c r="L89" s="12">
        <v>9.2103918505619803E-3</v>
      </c>
      <c r="M89" s="12">
        <v>8.7494338962505903E-3</v>
      </c>
      <c r="N89" s="12">
        <v>62.292139199485554</v>
      </c>
      <c r="O89" s="12">
        <v>59.202557166152594</v>
      </c>
      <c r="P89" s="12">
        <v>55.958860623296097</v>
      </c>
      <c r="Q89" s="12">
        <v>370.33919911587918</v>
      </c>
      <c r="R89" s="12">
        <v>351.03315585266421</v>
      </c>
      <c r="S89" s="12">
        <v>333.62130330547774</v>
      </c>
      <c r="T89" s="12">
        <v>315.34159053762983</v>
      </c>
      <c r="U89" s="12">
        <v>1080.5008294341844</v>
      </c>
      <c r="V89" s="12">
        <v>1024.1827626687761</v>
      </c>
      <c r="W89" s="12">
        <v>1545.3532421539292</v>
      </c>
      <c r="X89" s="12">
        <v>2637.4602219632407</v>
      </c>
      <c r="Y89" s="12">
        <v>2499.962304638113</v>
      </c>
      <c r="Z89" s="12">
        <v>2369.6325233632051</v>
      </c>
      <c r="AA89" s="12">
        <v>2252.0856971647759</v>
      </c>
      <c r="AB89" s="12">
        <v>2128.689817643864</v>
      </c>
      <c r="AC89" s="12">
        <v>2017.7154712411441</v>
      </c>
    </row>
    <row r="90" spans="1:29">
      <c r="A90" s="11" t="s">
        <v>115</v>
      </c>
      <c r="B90" s="11" t="s">
        <v>25</v>
      </c>
      <c r="C90" s="12">
        <v>0</v>
      </c>
      <c r="D90" s="12">
        <v>5.03914289081186E-3</v>
      </c>
      <c r="E90" s="12">
        <v>5.9073438981361902E-3</v>
      </c>
      <c r="F90" s="12">
        <v>6.5213200739830104E-3</v>
      </c>
      <c r="G90" s="12">
        <v>7.7784293469211696E-3</v>
      </c>
      <c r="H90" s="12">
        <v>7.37014988708705E-3</v>
      </c>
      <c r="I90" s="12">
        <v>8.8278319389655316E-3</v>
      </c>
      <c r="J90" s="12">
        <v>1.4987621217554731E-2</v>
      </c>
      <c r="K90" s="12">
        <v>1.9680244700378411E-2</v>
      </c>
      <c r="L90" s="12">
        <v>2.1904717933801002E-2</v>
      </c>
      <c r="M90" s="12">
        <v>2.0850013664009081E-2</v>
      </c>
      <c r="N90" s="12">
        <v>1.9818317785477737E-2</v>
      </c>
      <c r="O90" s="12">
        <v>1.9563765399237879E-2</v>
      </c>
      <c r="P90" s="12">
        <v>1.8902890524310292E-2</v>
      </c>
      <c r="Q90" s="12">
        <v>2.2489787408415809E-2</v>
      </c>
      <c r="R90" s="12">
        <v>2.1464810318490842E-2</v>
      </c>
      <c r="S90" s="12">
        <v>2.0555168937734031E-2</v>
      </c>
      <c r="T90" s="12">
        <v>1.9563705048995503E-2</v>
      </c>
      <c r="U90" s="12">
        <v>1.9591982096108601E-2</v>
      </c>
      <c r="V90" s="12">
        <v>1.8690257192970201E-2</v>
      </c>
      <c r="W90" s="12">
        <v>2.0520419659536122E-2</v>
      </c>
      <c r="X90" s="12">
        <v>2.4896829283672504E-2</v>
      </c>
      <c r="Y90" s="12">
        <v>2.3683436592663299E-2</v>
      </c>
      <c r="Z90" s="12">
        <v>2.2552898709734599E-2</v>
      </c>
      <c r="AA90" s="12">
        <v>2.3861567625105801E-2</v>
      </c>
      <c r="AB90" s="12">
        <v>2.6641499350365101E-2</v>
      </c>
      <c r="AC90" s="12">
        <v>2.5811629424278098E-2</v>
      </c>
    </row>
    <row r="91" spans="1:29">
      <c r="A91" s="11" t="s">
        <v>115</v>
      </c>
      <c r="B91" s="11" t="s">
        <v>100</v>
      </c>
      <c r="C91" s="12">
        <v>0</v>
      </c>
      <c r="D91" s="12">
        <v>0</v>
      </c>
      <c r="E91" s="12">
        <v>1.011612345970293E-2</v>
      </c>
      <c r="F91" s="12">
        <v>1.066600976724715E-2</v>
      </c>
      <c r="G91" s="12">
        <v>1.201609215323873E-2</v>
      </c>
      <c r="H91" s="12">
        <v>1.279417143196747E-2</v>
      </c>
      <c r="I91" s="12">
        <v>1.7440574478075958E-2</v>
      </c>
      <c r="J91" s="12">
        <v>7.5382287796702571E-2</v>
      </c>
      <c r="K91" s="12">
        <v>2848.7873533317584</v>
      </c>
      <c r="L91" s="12">
        <v>4885.7163498786495</v>
      </c>
      <c r="M91" s="12">
        <v>4631.0109912115649</v>
      </c>
      <c r="N91" s="12">
        <v>4389.584352019875</v>
      </c>
      <c r="O91" s="12">
        <v>6233.7902142369476</v>
      </c>
      <c r="P91" s="12">
        <v>5892.2295069563397</v>
      </c>
      <c r="Q91" s="12">
        <v>5585.0523026467317</v>
      </c>
      <c r="R91" s="12">
        <v>5293.8885195975172</v>
      </c>
      <c r="S91" s="12">
        <v>5031.282553443436</v>
      </c>
      <c r="T91" s="12">
        <v>4755.6094107748067</v>
      </c>
      <c r="U91" s="12">
        <v>4896.8664722858075</v>
      </c>
      <c r="V91" s="12">
        <v>4641.5796677172921</v>
      </c>
      <c r="W91" s="12">
        <v>4552.8937026129306</v>
      </c>
      <c r="X91" s="12">
        <v>4820.8986597217336</v>
      </c>
      <c r="Y91" s="12">
        <v>4569.5722188029449</v>
      </c>
      <c r="Z91" s="12">
        <v>4331.348129274591</v>
      </c>
      <c r="AA91" s="12">
        <v>4116.4894950657645</v>
      </c>
      <c r="AB91" s="12">
        <v>3890.9400169006049</v>
      </c>
      <c r="AC91" s="12">
        <v>3688.0948365170348</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10896.033397602981</v>
      </c>
      <c r="E93" s="30">
        <v>10328.005072177115</v>
      </c>
      <c r="F93" s="30">
        <v>9819.7170106322264</v>
      </c>
      <c r="G93" s="30">
        <v>15676.996795371977</v>
      </c>
      <c r="H93" s="30">
        <v>18609.189179574936</v>
      </c>
      <c r="I93" s="30">
        <v>25308.167929110772</v>
      </c>
      <c r="J93" s="30">
        <v>24115.928387345397</v>
      </c>
      <c r="K93" s="30">
        <v>39182.535738523045</v>
      </c>
      <c r="L93" s="30">
        <v>43014.403729570135</v>
      </c>
      <c r="M93" s="30">
        <v>40771.947836098887</v>
      </c>
      <c r="N93" s="30">
        <v>38708.680896875507</v>
      </c>
      <c r="O93" s="30">
        <v>38850.473038013952</v>
      </c>
      <c r="P93" s="30">
        <v>36721.786242322909</v>
      </c>
      <c r="Q93" s="30">
        <v>35124.684178925098</v>
      </c>
      <c r="R93" s="30">
        <v>33293.54103132715</v>
      </c>
      <c r="S93" s="30">
        <v>31641.999506297834</v>
      </c>
      <c r="T93" s="30">
        <v>29908.276658245402</v>
      </c>
      <c r="U93" s="30">
        <v>29519.857814516861</v>
      </c>
      <c r="V93" s="30">
        <v>27980.920445154654</v>
      </c>
      <c r="W93" s="30">
        <v>27306.453278610625</v>
      </c>
      <c r="X93" s="30">
        <v>27529.303402705566</v>
      </c>
      <c r="Y93" s="30">
        <v>26599.892038057566</v>
      </c>
      <c r="Z93" s="30">
        <v>25221.008391288182</v>
      </c>
      <c r="AA93" s="30">
        <v>23969.910507928795</v>
      </c>
      <c r="AB93" s="30">
        <v>22656.55991605181</v>
      </c>
      <c r="AC93" s="30">
        <v>21475.412860027809</v>
      </c>
    </row>
  </sheetData>
  <sheetProtection algorithmName="SHA-512" hashValue="ql0qmTl/zsM4ak4mg4KWud4d3szHP+6pk/7hD7vI8FI+9Ajaz8k/sOO9aQmGtuMjGsFTE9xwrc3/I+wjAjxbSA==" saltValue="ENKHLzIplyDzFX5i4hPSOQ=="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1659293.966</v>
      </c>
      <c r="D6" s="12">
        <v>1330549.5049999999</v>
      </c>
      <c r="E6" s="12">
        <v>1204789.2719999999</v>
      </c>
      <c r="F6" s="12">
        <v>1034133.172</v>
      </c>
      <c r="G6" s="12">
        <v>781219.47400000005</v>
      </c>
      <c r="H6" s="12">
        <v>676507.98200000008</v>
      </c>
      <c r="I6" s="12">
        <v>572845.30599999998</v>
      </c>
      <c r="J6" s="12">
        <v>373300.95600000001</v>
      </c>
      <c r="K6" s="12">
        <v>341025.04599999997</v>
      </c>
      <c r="L6" s="12">
        <v>288852.05699999997</v>
      </c>
      <c r="M6" s="12">
        <v>169582.77600000001</v>
      </c>
      <c r="N6" s="12">
        <v>159934.671</v>
      </c>
      <c r="O6" s="12">
        <v>130941.74400000001</v>
      </c>
      <c r="P6" s="12">
        <v>117852.266</v>
      </c>
      <c r="Q6" s="12">
        <v>117049.04300000001</v>
      </c>
      <c r="R6" s="12">
        <v>105787.09600000001</v>
      </c>
      <c r="S6" s="12">
        <v>18025.811000000002</v>
      </c>
      <c r="T6" s="12">
        <v>6474.5174999999999</v>
      </c>
      <c r="U6" s="12">
        <v>6159.1845000000003</v>
      </c>
      <c r="V6" s="12">
        <v>0</v>
      </c>
      <c r="W6" s="12">
        <v>0</v>
      </c>
      <c r="X6" s="12">
        <v>0</v>
      </c>
      <c r="Y6" s="12">
        <v>0</v>
      </c>
      <c r="Z6" s="12">
        <v>0</v>
      </c>
      <c r="AA6" s="12">
        <v>0</v>
      </c>
      <c r="AB6" s="12">
        <v>0</v>
      </c>
      <c r="AC6" s="12">
        <v>0</v>
      </c>
    </row>
    <row r="7" spans="1:29">
      <c r="A7" s="11" t="s">
        <v>29</v>
      </c>
      <c r="B7" s="11" t="s">
        <v>94</v>
      </c>
      <c r="C7" s="12">
        <v>215926.43</v>
      </c>
      <c r="D7" s="12">
        <v>178380.73199999999</v>
      </c>
      <c r="E7" s="12">
        <v>156320.15599999999</v>
      </c>
      <c r="F7" s="12">
        <v>112914.56</v>
      </c>
      <c r="G7" s="12">
        <v>111202.44</v>
      </c>
      <c r="H7" s="12">
        <v>87936.748999999996</v>
      </c>
      <c r="I7" s="12">
        <v>53236.972000000002</v>
      </c>
      <c r="J7" s="12">
        <v>32959.451000000001</v>
      </c>
      <c r="K7" s="12">
        <v>24757.778999999999</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148531.69478000002</v>
      </c>
      <c r="D8" s="12">
        <v>113246.11864960002</v>
      </c>
      <c r="E8" s="12">
        <v>191761.41408000002</v>
      </c>
      <c r="F8" s="12">
        <v>212540.60619999998</v>
      </c>
      <c r="G8" s="12">
        <v>219891.79730000001</v>
      </c>
      <c r="H8" s="12">
        <v>230678.83849999998</v>
      </c>
      <c r="I8" s="12">
        <v>252874.81519999998</v>
      </c>
      <c r="J8" s="12">
        <v>278818.38150000002</v>
      </c>
      <c r="K8" s="12">
        <v>240946.1275</v>
      </c>
      <c r="L8" s="12">
        <v>224846.25650000002</v>
      </c>
      <c r="M8" s="12">
        <v>286770.34049999999</v>
      </c>
      <c r="N8" s="12">
        <v>309267.73849999998</v>
      </c>
      <c r="O8" s="12">
        <v>221925.58499999999</v>
      </c>
      <c r="P8" s="12">
        <v>196493.84</v>
      </c>
      <c r="Q8" s="12">
        <v>137256.67179999998</v>
      </c>
      <c r="R8" s="12">
        <v>138176.53599999999</v>
      </c>
      <c r="S8" s="12">
        <v>118432.4093</v>
      </c>
      <c r="T8" s="12">
        <v>96764.105500000005</v>
      </c>
      <c r="U8" s="12">
        <v>75688.341100000005</v>
      </c>
      <c r="V8" s="12">
        <v>82418.111000000004</v>
      </c>
      <c r="W8" s="12">
        <v>59569.916499999999</v>
      </c>
      <c r="X8" s="12">
        <v>44388.63240000001</v>
      </c>
      <c r="Y8" s="12">
        <v>25425.8285</v>
      </c>
      <c r="Z8" s="12">
        <v>19792.132000000001</v>
      </c>
      <c r="AA8" s="12">
        <v>18219.675999999999</v>
      </c>
      <c r="AB8" s="12">
        <v>17040.349999999999</v>
      </c>
      <c r="AC8" s="12">
        <v>16498.076000000001</v>
      </c>
    </row>
    <row r="9" spans="1:29">
      <c r="A9" s="11" t="s">
        <v>29</v>
      </c>
      <c r="B9" s="11" t="s">
        <v>21</v>
      </c>
      <c r="C9" s="12">
        <v>11397.014499999999</v>
      </c>
      <c r="D9" s="12">
        <v>10579.168799999999</v>
      </c>
      <c r="E9" s="12">
        <v>31990.571499999998</v>
      </c>
      <c r="F9" s="12">
        <v>13868.675999999999</v>
      </c>
      <c r="G9" s="12">
        <v>9250.0509999999995</v>
      </c>
      <c r="H9" s="12">
        <v>18580.851999999999</v>
      </c>
      <c r="I9" s="12">
        <v>14558.879000000001</v>
      </c>
      <c r="J9" s="12">
        <v>74698.751999999993</v>
      </c>
      <c r="K9" s="12">
        <v>27016.752</v>
      </c>
      <c r="L9" s="12">
        <v>67775.864000000001</v>
      </c>
      <c r="M9" s="12">
        <v>48173.203999999998</v>
      </c>
      <c r="N9" s="12">
        <v>53577.315999999999</v>
      </c>
      <c r="O9" s="12">
        <v>50934.46</v>
      </c>
      <c r="P9" s="12">
        <v>56290.663999999997</v>
      </c>
      <c r="Q9" s="12">
        <v>60115.02</v>
      </c>
      <c r="R9" s="12">
        <v>59413.06</v>
      </c>
      <c r="S9" s="12">
        <v>0</v>
      </c>
      <c r="T9" s="12">
        <v>0</v>
      </c>
      <c r="U9" s="12">
        <v>0</v>
      </c>
      <c r="V9" s="12">
        <v>0</v>
      </c>
      <c r="W9" s="12">
        <v>0</v>
      </c>
      <c r="X9" s="12">
        <v>0</v>
      </c>
      <c r="Y9" s="12">
        <v>0</v>
      </c>
      <c r="Z9" s="12">
        <v>0</v>
      </c>
      <c r="AA9" s="12">
        <v>0</v>
      </c>
      <c r="AB9" s="12">
        <v>0</v>
      </c>
      <c r="AC9" s="12">
        <v>0</v>
      </c>
    </row>
    <row r="10" spans="1:29">
      <c r="A10" s="11" t="s">
        <v>29</v>
      </c>
      <c r="B10" s="11" t="s">
        <v>95</v>
      </c>
      <c r="C10" s="12">
        <v>17497.755206069105</v>
      </c>
      <c r="D10" s="12">
        <v>13722.984680189704</v>
      </c>
      <c r="E10" s="12">
        <v>30322.945704571695</v>
      </c>
      <c r="F10" s="12">
        <v>35156.881462070101</v>
      </c>
      <c r="G10" s="12">
        <v>25225.486111531995</v>
      </c>
      <c r="H10" s="12">
        <v>31438.018785722103</v>
      </c>
      <c r="I10" s="12">
        <v>22890.898017609405</v>
      </c>
      <c r="J10" s="12">
        <v>96160.805055281307</v>
      </c>
      <c r="K10" s="12">
        <v>54730.318583145301</v>
      </c>
      <c r="L10" s="12">
        <v>109668.3882635484</v>
      </c>
      <c r="M10" s="12">
        <v>147183.79972391701</v>
      </c>
      <c r="N10" s="12">
        <v>279844.03903018241</v>
      </c>
      <c r="O10" s="12">
        <v>166922.97054911841</v>
      </c>
      <c r="P10" s="12">
        <v>221787.03229920845</v>
      </c>
      <c r="Q10" s="12">
        <v>216117.99816852101</v>
      </c>
      <c r="R10" s="12">
        <v>195378.33274508073</v>
      </c>
      <c r="S10" s="12">
        <v>392910.11851438892</v>
      </c>
      <c r="T10" s="12">
        <v>305135.2036203476</v>
      </c>
      <c r="U10" s="12">
        <v>188357.47598454831</v>
      </c>
      <c r="V10" s="12">
        <v>202998.3574012224</v>
      </c>
      <c r="W10" s="12">
        <v>362790.37900885061</v>
      </c>
      <c r="X10" s="12">
        <v>228349.55299816726</v>
      </c>
      <c r="Y10" s="12">
        <v>258110.42229808107</v>
      </c>
      <c r="Z10" s="12">
        <v>311087.86725045607</v>
      </c>
      <c r="AA10" s="12">
        <v>187756.25091619181</v>
      </c>
      <c r="AB10" s="12">
        <v>292995.77673043904</v>
      </c>
      <c r="AC10" s="12">
        <v>233870.718014618</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29</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29</v>
      </c>
      <c r="B15" s="11" t="s">
        <v>25</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29</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2052646.8604860692</v>
      </c>
      <c r="D18" s="30">
        <v>1646478.5091297899</v>
      </c>
      <c r="E18" s="30">
        <v>1615184.3592845716</v>
      </c>
      <c r="F18" s="30">
        <v>1408613.8956620703</v>
      </c>
      <c r="G18" s="30">
        <v>1146789.248411532</v>
      </c>
      <c r="H18" s="30">
        <v>1045142.440285722</v>
      </c>
      <c r="I18" s="30">
        <v>916406.87021760922</v>
      </c>
      <c r="J18" s="30">
        <v>855938.34555528127</v>
      </c>
      <c r="K18" s="30">
        <v>688476.02308314515</v>
      </c>
      <c r="L18" s="30">
        <v>691142.56576354837</v>
      </c>
      <c r="M18" s="30">
        <v>651710.12022391707</v>
      </c>
      <c r="N18" s="30">
        <v>802623.76453018235</v>
      </c>
      <c r="O18" s="30">
        <v>570724.75954911846</v>
      </c>
      <c r="P18" s="30">
        <v>592423.80229920847</v>
      </c>
      <c r="Q18" s="30">
        <v>530538.73296852096</v>
      </c>
      <c r="R18" s="30">
        <v>498755.02474508074</v>
      </c>
      <c r="S18" s="30">
        <v>529368.33881438896</v>
      </c>
      <c r="T18" s="30">
        <v>408373.82662034762</v>
      </c>
      <c r="U18" s="30">
        <v>270205.00158454833</v>
      </c>
      <c r="V18" s="30">
        <v>285416.46840122237</v>
      </c>
      <c r="W18" s="30">
        <v>422360.2955088506</v>
      </c>
      <c r="X18" s="30">
        <v>272738.18539816729</v>
      </c>
      <c r="Y18" s="30">
        <v>283536.25079808105</v>
      </c>
      <c r="Z18" s="30">
        <v>330879.99925045605</v>
      </c>
      <c r="AA18" s="30">
        <v>205975.92691619182</v>
      </c>
      <c r="AB18" s="30">
        <v>310036.12673043902</v>
      </c>
      <c r="AC18" s="30">
        <v>250368.794014618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910365.42</v>
      </c>
      <c r="D21" s="12">
        <v>689248.19</v>
      </c>
      <c r="E21" s="12">
        <v>555878.33400000003</v>
      </c>
      <c r="F21" s="12">
        <v>482817.9</v>
      </c>
      <c r="G21" s="12">
        <v>338696.61800000002</v>
      </c>
      <c r="H21" s="12">
        <v>333663.29200000002</v>
      </c>
      <c r="I21" s="12">
        <v>264304.88799999998</v>
      </c>
      <c r="J21" s="12">
        <v>200994.288</v>
      </c>
      <c r="K21" s="12">
        <v>187598.72</v>
      </c>
      <c r="L21" s="12">
        <v>180547.58</v>
      </c>
      <c r="M21" s="12">
        <v>97628.36</v>
      </c>
      <c r="N21" s="12">
        <v>94366.207999999999</v>
      </c>
      <c r="O21" s="12">
        <v>77243.983999999997</v>
      </c>
      <c r="P21" s="12">
        <v>63694.6</v>
      </c>
      <c r="Q21" s="12">
        <v>65922.131999999998</v>
      </c>
      <c r="R21" s="12">
        <v>61287.008000000002</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875.6083000000001</v>
      </c>
      <c r="D23" s="12">
        <v>384.43715999999995</v>
      </c>
      <c r="E23" s="12">
        <v>17792.322</v>
      </c>
      <c r="F23" s="12">
        <v>35178.116000000002</v>
      </c>
      <c r="G23" s="12">
        <v>43595.472000000002</v>
      </c>
      <c r="H23" s="12">
        <v>34244.351999999999</v>
      </c>
      <c r="I23" s="12">
        <v>54727.76</v>
      </c>
      <c r="J23" s="12">
        <v>50633.124000000003</v>
      </c>
      <c r="K23" s="12">
        <v>43423.14</v>
      </c>
      <c r="L23" s="12">
        <v>35009.360000000001</v>
      </c>
      <c r="M23" s="12">
        <v>56969.936000000002</v>
      </c>
      <c r="N23" s="12">
        <v>63951.552000000003</v>
      </c>
      <c r="O23" s="12">
        <v>39159.756000000001</v>
      </c>
      <c r="P23" s="12">
        <v>39029.148000000001</v>
      </c>
      <c r="Q23" s="12">
        <v>39845.74</v>
      </c>
      <c r="R23" s="12">
        <v>43211.188000000002</v>
      </c>
      <c r="S23" s="12">
        <v>39955.347999999998</v>
      </c>
      <c r="T23" s="12">
        <v>30702.626</v>
      </c>
      <c r="U23" s="12">
        <v>23808.38</v>
      </c>
      <c r="V23" s="12">
        <v>27365.606</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928.80568599999992</v>
      </c>
      <c r="D25" s="12">
        <v>551.8363326898002</v>
      </c>
      <c r="E25" s="12">
        <v>3676.4657169450002</v>
      </c>
      <c r="F25" s="12">
        <v>3128.6509719760002</v>
      </c>
      <c r="G25" s="12">
        <v>2440.7076131200001</v>
      </c>
      <c r="H25" s="12">
        <v>458.19850530600002</v>
      </c>
      <c r="I25" s="12">
        <v>139.94165226600001</v>
      </c>
      <c r="J25" s="12">
        <v>9408.6355128133</v>
      </c>
      <c r="K25" s="12">
        <v>1661.9731760336001</v>
      </c>
      <c r="L25" s="12">
        <v>10656.978025310998</v>
      </c>
      <c r="M25" s="12">
        <v>22859.520800825001</v>
      </c>
      <c r="N25" s="12">
        <v>75371.765687724997</v>
      </c>
      <c r="O25" s="12">
        <v>28983.533115402995</v>
      </c>
      <c r="P25" s="12">
        <v>61693.584512843001</v>
      </c>
      <c r="Q25" s="12">
        <v>28696.795957307</v>
      </c>
      <c r="R25" s="12">
        <v>46341.767843872505</v>
      </c>
      <c r="S25" s="12">
        <v>106020.52814306</v>
      </c>
      <c r="T25" s="12">
        <v>107599.9892586213</v>
      </c>
      <c r="U25" s="12">
        <v>47655.718944764005</v>
      </c>
      <c r="V25" s="12">
        <v>43889.324537049994</v>
      </c>
      <c r="W25" s="12">
        <v>92029.015389770007</v>
      </c>
      <c r="X25" s="12">
        <v>39941.720214134002</v>
      </c>
      <c r="Y25" s="12">
        <v>61279.146166842998</v>
      </c>
      <c r="Z25" s="12">
        <v>57983.390757840003</v>
      </c>
      <c r="AA25" s="12">
        <v>43882.098340800003</v>
      </c>
      <c r="AB25" s="12">
        <v>44085.051248912998</v>
      </c>
      <c r="AC25" s="12">
        <v>47689.838991646</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25</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912169.83398600004</v>
      </c>
      <c r="D33" s="30">
        <v>690184.46349268977</v>
      </c>
      <c r="E33" s="30">
        <v>577347.12171694508</v>
      </c>
      <c r="F33" s="30">
        <v>521124.666971976</v>
      </c>
      <c r="G33" s="30">
        <v>384732.79761312</v>
      </c>
      <c r="H33" s="30">
        <v>368365.84250530601</v>
      </c>
      <c r="I33" s="30">
        <v>319172.589652266</v>
      </c>
      <c r="J33" s="30">
        <v>261036.0475128133</v>
      </c>
      <c r="K33" s="30">
        <v>232683.8331760336</v>
      </c>
      <c r="L33" s="30">
        <v>226213.918025311</v>
      </c>
      <c r="M33" s="30">
        <v>177457.81680082501</v>
      </c>
      <c r="N33" s="30">
        <v>233689.52568772499</v>
      </c>
      <c r="O33" s="30">
        <v>145387.27311540299</v>
      </c>
      <c r="P33" s="30">
        <v>164417.33251284299</v>
      </c>
      <c r="Q33" s="30">
        <v>134464.66795730701</v>
      </c>
      <c r="R33" s="30">
        <v>150839.96384387251</v>
      </c>
      <c r="S33" s="30">
        <v>145975.87614305998</v>
      </c>
      <c r="T33" s="30">
        <v>138302.61525862128</v>
      </c>
      <c r="U33" s="30">
        <v>71464.098944764002</v>
      </c>
      <c r="V33" s="30">
        <v>71254.930537049993</v>
      </c>
      <c r="W33" s="30">
        <v>92029.015389770007</v>
      </c>
      <c r="X33" s="30">
        <v>39941.720214134002</v>
      </c>
      <c r="Y33" s="30">
        <v>61279.146166842998</v>
      </c>
      <c r="Z33" s="30">
        <v>57983.390757840003</v>
      </c>
      <c r="AA33" s="30">
        <v>43882.098340800003</v>
      </c>
      <c r="AB33" s="30">
        <v>44085.051248912998</v>
      </c>
      <c r="AC33" s="30">
        <v>47689.838991646</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748928.54599999997</v>
      </c>
      <c r="D36" s="12">
        <v>641301.31499999994</v>
      </c>
      <c r="E36" s="12">
        <v>648910.93799999997</v>
      </c>
      <c r="F36" s="12">
        <v>551315.272</v>
      </c>
      <c r="G36" s="12">
        <v>442522.85600000003</v>
      </c>
      <c r="H36" s="12">
        <v>342844.69</v>
      </c>
      <c r="I36" s="12">
        <v>308540.41800000001</v>
      </c>
      <c r="J36" s="12">
        <v>172306.66800000001</v>
      </c>
      <c r="K36" s="12">
        <v>153426.326</v>
      </c>
      <c r="L36" s="12">
        <v>108304.477</v>
      </c>
      <c r="M36" s="12">
        <v>71954.415999999997</v>
      </c>
      <c r="N36" s="12">
        <v>65568.463000000003</v>
      </c>
      <c r="O36" s="12">
        <v>53697.760000000002</v>
      </c>
      <c r="P36" s="12">
        <v>54157.665999999997</v>
      </c>
      <c r="Q36" s="12">
        <v>51126.911</v>
      </c>
      <c r="R36" s="12">
        <v>44500.088000000003</v>
      </c>
      <c r="S36" s="12">
        <v>18025.811000000002</v>
      </c>
      <c r="T36" s="12">
        <v>6474.5174999999999</v>
      </c>
      <c r="U36" s="12">
        <v>6159.1845000000003</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70573.177479999998</v>
      </c>
      <c r="D38" s="12">
        <v>61550.989489600004</v>
      </c>
      <c r="E38" s="12">
        <v>97611.884080000003</v>
      </c>
      <c r="F38" s="12">
        <v>132487.07819999999</v>
      </c>
      <c r="G38" s="12">
        <v>134297.50930000001</v>
      </c>
      <c r="H38" s="12">
        <v>137163.60250000001</v>
      </c>
      <c r="I38" s="12">
        <v>145030.02719999998</v>
      </c>
      <c r="J38" s="12">
        <v>156922.90549999999</v>
      </c>
      <c r="K38" s="12">
        <v>146166.62349999999</v>
      </c>
      <c r="L38" s="12">
        <v>134530.8645</v>
      </c>
      <c r="M38" s="12">
        <v>172228.03649999999</v>
      </c>
      <c r="N38" s="12">
        <v>178341.0025</v>
      </c>
      <c r="O38" s="12">
        <v>139706.86900000001</v>
      </c>
      <c r="P38" s="12">
        <v>109441.444</v>
      </c>
      <c r="Q38" s="12">
        <v>97410.931799999991</v>
      </c>
      <c r="R38" s="12">
        <v>94965.347999999998</v>
      </c>
      <c r="S38" s="12">
        <v>78477.061300000001</v>
      </c>
      <c r="T38" s="12">
        <v>66061.479500000001</v>
      </c>
      <c r="U38" s="12">
        <v>51879.9611</v>
      </c>
      <c r="V38" s="12">
        <v>55052.504999999997</v>
      </c>
      <c r="W38" s="12">
        <v>59569.916499999999</v>
      </c>
      <c r="X38" s="12">
        <v>44388.63240000001</v>
      </c>
      <c r="Y38" s="12">
        <v>25425.8285</v>
      </c>
      <c r="Z38" s="12">
        <v>19792.132000000001</v>
      </c>
      <c r="AA38" s="12">
        <v>18219.675999999999</v>
      </c>
      <c r="AB38" s="12">
        <v>17040.349999999999</v>
      </c>
      <c r="AC38" s="12">
        <v>16498.076000000001</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215.05615036849986</v>
      </c>
      <c r="D40" s="12">
        <v>3.9668781799999983E-2</v>
      </c>
      <c r="E40" s="12">
        <v>213.1851674415</v>
      </c>
      <c r="F40" s="12">
        <v>1436.3785064760002</v>
      </c>
      <c r="G40" s="12">
        <v>1873.9884925639999</v>
      </c>
      <c r="H40" s="12">
        <v>1178.6712648899997</v>
      </c>
      <c r="I40" s="12">
        <v>341.5277834721</v>
      </c>
      <c r="J40" s="12">
        <v>23146.969481165004</v>
      </c>
      <c r="K40" s="12">
        <v>21158.388602280003</v>
      </c>
      <c r="L40" s="12">
        <v>22544.535452422002</v>
      </c>
      <c r="M40" s="12">
        <v>60488.967113047001</v>
      </c>
      <c r="N40" s="12">
        <v>64421.699476713999</v>
      </c>
      <c r="O40" s="12">
        <v>56792.224654997</v>
      </c>
      <c r="P40" s="12">
        <v>64871.79355966</v>
      </c>
      <c r="Q40" s="12">
        <v>48653.567543274003</v>
      </c>
      <c r="R40" s="12">
        <v>36004.926249816999</v>
      </c>
      <c r="S40" s="12">
        <v>69351.994248480012</v>
      </c>
      <c r="T40" s="12">
        <v>49650.976328115001</v>
      </c>
      <c r="U40" s="12">
        <v>21811.766492202998</v>
      </c>
      <c r="V40" s="12">
        <v>31490.801206485001</v>
      </c>
      <c r="W40" s="12">
        <v>39613.728396854007</v>
      </c>
      <c r="X40" s="12">
        <v>26534.983971758</v>
      </c>
      <c r="Y40" s="12">
        <v>39770.619417580005</v>
      </c>
      <c r="Z40" s="12">
        <v>65848.628006789993</v>
      </c>
      <c r="AA40" s="12">
        <v>20347.153306611999</v>
      </c>
      <c r="AB40" s="12">
        <v>66037.271718203992</v>
      </c>
      <c r="AC40" s="12">
        <v>41905.028176683998</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25</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819716.77963036846</v>
      </c>
      <c r="D48" s="30">
        <v>702852.34415838181</v>
      </c>
      <c r="E48" s="30">
        <v>746736.00724744145</v>
      </c>
      <c r="F48" s="30">
        <v>685238.72870647593</v>
      </c>
      <c r="G48" s="30">
        <v>578694.35379256401</v>
      </c>
      <c r="H48" s="30">
        <v>481186.96376488998</v>
      </c>
      <c r="I48" s="30">
        <v>453911.97298347205</v>
      </c>
      <c r="J48" s="30">
        <v>352376.542981165</v>
      </c>
      <c r="K48" s="30">
        <v>320751.33810227999</v>
      </c>
      <c r="L48" s="30">
        <v>265379.87695242197</v>
      </c>
      <c r="M48" s="30">
        <v>304671.41961304698</v>
      </c>
      <c r="N48" s="30">
        <v>308331.164976714</v>
      </c>
      <c r="O48" s="30">
        <v>250196.85365499702</v>
      </c>
      <c r="P48" s="30">
        <v>228470.90355965999</v>
      </c>
      <c r="Q48" s="30">
        <v>197191.41034327398</v>
      </c>
      <c r="R48" s="30">
        <v>175470.362249817</v>
      </c>
      <c r="S48" s="30">
        <v>165854.86654848</v>
      </c>
      <c r="T48" s="30">
        <v>122186.97332811501</v>
      </c>
      <c r="U48" s="30">
        <v>79850.912092202998</v>
      </c>
      <c r="V48" s="30">
        <v>86543.306206484995</v>
      </c>
      <c r="W48" s="30">
        <v>99183.644896854006</v>
      </c>
      <c r="X48" s="30">
        <v>70923.616371758006</v>
      </c>
      <c r="Y48" s="30">
        <v>65196.447917580008</v>
      </c>
      <c r="Z48" s="30">
        <v>85640.760006789991</v>
      </c>
      <c r="AA48" s="30">
        <v>38566.829306611995</v>
      </c>
      <c r="AB48" s="30">
        <v>83077.621718203998</v>
      </c>
      <c r="AC48" s="30">
        <v>58403.104176683999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215926.43</v>
      </c>
      <c r="D52" s="12">
        <v>178380.73199999999</v>
      </c>
      <c r="E52" s="12">
        <v>156320.15599999999</v>
      </c>
      <c r="F52" s="12">
        <v>112914.56</v>
      </c>
      <c r="G52" s="12">
        <v>111202.44</v>
      </c>
      <c r="H52" s="12">
        <v>87936.748999999996</v>
      </c>
      <c r="I52" s="12">
        <v>53236.972000000002</v>
      </c>
      <c r="J52" s="12">
        <v>32959.451000000001</v>
      </c>
      <c r="K52" s="12">
        <v>24757.778999999999</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1711.8734999999999</v>
      </c>
      <c r="D54" s="12">
        <v>1783.6368</v>
      </c>
      <c r="E54" s="12">
        <v>6561.4295000000002</v>
      </c>
      <c r="F54" s="12">
        <v>13868.675999999999</v>
      </c>
      <c r="G54" s="12">
        <v>9250.0509999999995</v>
      </c>
      <c r="H54" s="12">
        <v>18580.851999999999</v>
      </c>
      <c r="I54" s="12">
        <v>14558.879000000001</v>
      </c>
      <c r="J54" s="12">
        <v>74698.751999999993</v>
      </c>
      <c r="K54" s="12">
        <v>27016.752</v>
      </c>
      <c r="L54" s="12">
        <v>67775.864000000001</v>
      </c>
      <c r="M54" s="12">
        <v>48173.203999999998</v>
      </c>
      <c r="N54" s="12">
        <v>53577.315999999999</v>
      </c>
      <c r="O54" s="12">
        <v>50934.46</v>
      </c>
      <c r="P54" s="12">
        <v>56290.663999999997</v>
      </c>
      <c r="Q54" s="12">
        <v>60115.02</v>
      </c>
      <c r="R54" s="12">
        <v>59413.06</v>
      </c>
      <c r="S54" s="12">
        <v>0</v>
      </c>
      <c r="T54" s="12">
        <v>0</v>
      </c>
      <c r="U54" s="12">
        <v>0</v>
      </c>
      <c r="V54" s="12">
        <v>0</v>
      </c>
      <c r="W54" s="12">
        <v>0</v>
      </c>
      <c r="X54" s="12">
        <v>0</v>
      </c>
      <c r="Y54" s="12">
        <v>0</v>
      </c>
      <c r="Z54" s="12">
        <v>0</v>
      </c>
      <c r="AA54" s="12">
        <v>0</v>
      </c>
      <c r="AB54" s="12">
        <v>0</v>
      </c>
      <c r="AC54" s="12">
        <v>0</v>
      </c>
    </row>
    <row r="55" spans="1:29">
      <c r="A55" s="11" t="s">
        <v>113</v>
      </c>
      <c r="B55" s="11" t="s">
        <v>95</v>
      </c>
      <c r="C55" s="12">
        <v>2798.5124100000003</v>
      </c>
      <c r="D55" s="12">
        <v>1800.5516929365999</v>
      </c>
      <c r="E55" s="12">
        <v>4103.2947615599996</v>
      </c>
      <c r="F55" s="12">
        <v>14084.716712767</v>
      </c>
      <c r="G55" s="12">
        <v>7794.9866912829993</v>
      </c>
      <c r="H55" s="12">
        <v>12277.111510452001</v>
      </c>
      <c r="I55" s="12">
        <v>7614.6653530120002</v>
      </c>
      <c r="J55" s="12">
        <v>31913.506787335999</v>
      </c>
      <c r="K55" s="12">
        <v>10705.652433660001</v>
      </c>
      <c r="L55" s="12">
        <v>51092.800186165005</v>
      </c>
      <c r="M55" s="12">
        <v>34055.361155183993</v>
      </c>
      <c r="N55" s="12">
        <v>90124.257897497009</v>
      </c>
      <c r="O55" s="12">
        <v>56316.379845834002</v>
      </c>
      <c r="P55" s="12">
        <v>70299.373573914985</v>
      </c>
      <c r="Q55" s="12">
        <v>102071.75975447001</v>
      </c>
      <c r="R55" s="12">
        <v>82522.481088528002</v>
      </c>
      <c r="S55" s="12">
        <v>174684.56509836999</v>
      </c>
      <c r="T55" s="12">
        <v>124614.39612263</v>
      </c>
      <c r="U55" s="12">
        <v>103497.1381946</v>
      </c>
      <c r="V55" s="12">
        <v>109827.52436966001</v>
      </c>
      <c r="W55" s="12">
        <v>208743.33799999999</v>
      </c>
      <c r="X55" s="12">
        <v>154826.46849999999</v>
      </c>
      <c r="Y55" s="12">
        <v>151991.04126999999</v>
      </c>
      <c r="Z55" s="12">
        <v>185739.7513989615</v>
      </c>
      <c r="AA55" s="12">
        <v>122111.2035</v>
      </c>
      <c r="AB55" s="12">
        <v>180987.59294999999</v>
      </c>
      <c r="AC55" s="12">
        <v>141946.31137000001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25</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220436.81590999998</v>
      </c>
      <c r="D63" s="30">
        <v>181964.9204929366</v>
      </c>
      <c r="E63" s="30">
        <v>166984.88026156</v>
      </c>
      <c r="F63" s="30">
        <v>140867.952712767</v>
      </c>
      <c r="G63" s="30">
        <v>128247.47769128301</v>
      </c>
      <c r="H63" s="30">
        <v>118794.71251045199</v>
      </c>
      <c r="I63" s="30">
        <v>75410.51635301199</v>
      </c>
      <c r="J63" s="30">
        <v>139571.709787336</v>
      </c>
      <c r="K63" s="30">
        <v>62480.18343366</v>
      </c>
      <c r="L63" s="30">
        <v>118868.664186165</v>
      </c>
      <c r="M63" s="30">
        <v>82228.565155183984</v>
      </c>
      <c r="N63" s="30">
        <v>143701.573897497</v>
      </c>
      <c r="O63" s="30">
        <v>107250.83984583401</v>
      </c>
      <c r="P63" s="30">
        <v>126590.03757391497</v>
      </c>
      <c r="Q63" s="30">
        <v>162186.77975447002</v>
      </c>
      <c r="R63" s="30">
        <v>141935.541088528</v>
      </c>
      <c r="S63" s="30">
        <v>174684.56509836999</v>
      </c>
      <c r="T63" s="30">
        <v>124614.39612263</v>
      </c>
      <c r="U63" s="30">
        <v>103497.1381946</v>
      </c>
      <c r="V63" s="30">
        <v>109827.52436966001</v>
      </c>
      <c r="W63" s="30">
        <v>208743.33799999999</v>
      </c>
      <c r="X63" s="30">
        <v>154826.46849999999</v>
      </c>
      <c r="Y63" s="30">
        <v>151991.04126999999</v>
      </c>
      <c r="Z63" s="30">
        <v>185739.7513989615</v>
      </c>
      <c r="AA63" s="30">
        <v>122111.2035</v>
      </c>
      <c r="AB63" s="30">
        <v>180987.59294999999</v>
      </c>
      <c r="AC63" s="30">
        <v>141946.31137000001</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77082.909</v>
      </c>
      <c r="D68" s="12">
        <v>51310.692000000003</v>
      </c>
      <c r="E68" s="12">
        <v>76357.207999999999</v>
      </c>
      <c r="F68" s="12">
        <v>44875.411999999997</v>
      </c>
      <c r="G68" s="12">
        <v>41998.815999999999</v>
      </c>
      <c r="H68" s="12">
        <v>59270.883999999998</v>
      </c>
      <c r="I68" s="12">
        <v>53117.027999999998</v>
      </c>
      <c r="J68" s="12">
        <v>71262.351999999999</v>
      </c>
      <c r="K68" s="12">
        <v>51356.364000000001</v>
      </c>
      <c r="L68" s="12">
        <v>55306.031999999999</v>
      </c>
      <c r="M68" s="12">
        <v>57572.368000000002</v>
      </c>
      <c r="N68" s="12">
        <v>66975.183999999994</v>
      </c>
      <c r="O68" s="12">
        <v>43058.96</v>
      </c>
      <c r="P68" s="12">
        <v>48023.248</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9685.1409999999996</v>
      </c>
      <c r="D69" s="12">
        <v>8795.5319999999992</v>
      </c>
      <c r="E69" s="12">
        <v>25429.142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13555.368852000005</v>
      </c>
      <c r="D70" s="12">
        <v>11370.533903810803</v>
      </c>
      <c r="E70" s="12">
        <v>22329.976789479995</v>
      </c>
      <c r="F70" s="12">
        <v>16484.501929321003</v>
      </c>
      <c r="G70" s="12">
        <v>13115.780296256997</v>
      </c>
      <c r="H70" s="12">
        <v>17524.014169143204</v>
      </c>
      <c r="I70" s="12">
        <v>14700.408522567404</v>
      </c>
      <c r="J70" s="12">
        <v>31191.086281738</v>
      </c>
      <c r="K70" s="12">
        <v>20910.987558096698</v>
      </c>
      <c r="L70" s="12">
        <v>24002.763409432995</v>
      </c>
      <c r="M70" s="12">
        <v>28851.730582792996</v>
      </c>
      <c r="N70" s="12">
        <v>47061.510394353405</v>
      </c>
      <c r="O70" s="12">
        <v>23883.548451113998</v>
      </c>
      <c r="P70" s="12">
        <v>24031.336263946501</v>
      </c>
      <c r="Q70" s="12">
        <v>34602.499272389992</v>
      </c>
      <c r="R70" s="12">
        <v>29552.415052716198</v>
      </c>
      <c r="S70" s="12">
        <v>39217.768300346004</v>
      </c>
      <c r="T70" s="12">
        <v>22701.857960065303</v>
      </c>
      <c r="U70" s="12">
        <v>14850.273841456999</v>
      </c>
      <c r="V70" s="12">
        <v>17248.496093216501</v>
      </c>
      <c r="W70" s="12">
        <v>21762.750975327999</v>
      </c>
      <c r="X70" s="12">
        <v>6827.5279735339991</v>
      </c>
      <c r="Y70" s="12">
        <v>4798.4829487688012</v>
      </c>
      <c r="Z70" s="12">
        <v>1488.6489169010999</v>
      </c>
      <c r="AA70" s="12">
        <v>1277.4357549634999</v>
      </c>
      <c r="AB70" s="12">
        <v>1469.9669984400998</v>
      </c>
      <c r="AC70" s="12">
        <v>2062.8367824960001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25</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100323.418852</v>
      </c>
      <c r="D78" s="30">
        <v>71476.757903810809</v>
      </c>
      <c r="E78" s="30">
        <v>124116.32678947999</v>
      </c>
      <c r="F78" s="30">
        <v>61359.913929321003</v>
      </c>
      <c r="G78" s="30">
        <v>55114.596296256997</v>
      </c>
      <c r="H78" s="30">
        <v>76794.898169143198</v>
      </c>
      <c r="I78" s="30">
        <v>67817.436522567397</v>
      </c>
      <c r="J78" s="30">
        <v>102453.438281738</v>
      </c>
      <c r="K78" s="30">
        <v>72267.351558096707</v>
      </c>
      <c r="L78" s="30">
        <v>79308.795409432991</v>
      </c>
      <c r="M78" s="30">
        <v>86424.098582792998</v>
      </c>
      <c r="N78" s="30">
        <v>114036.6943943534</v>
      </c>
      <c r="O78" s="30">
        <v>66942.508451114001</v>
      </c>
      <c r="P78" s="30">
        <v>72054.584263946497</v>
      </c>
      <c r="Q78" s="30">
        <v>34602.499272389992</v>
      </c>
      <c r="R78" s="30">
        <v>29552.415052716198</v>
      </c>
      <c r="S78" s="30">
        <v>39217.768300346004</v>
      </c>
      <c r="T78" s="30">
        <v>22701.857960065303</v>
      </c>
      <c r="U78" s="30">
        <v>14850.273841456999</v>
      </c>
      <c r="V78" s="30">
        <v>17248.496093216501</v>
      </c>
      <c r="W78" s="30">
        <v>21762.750975327999</v>
      </c>
      <c r="X78" s="30">
        <v>6827.5279735339991</v>
      </c>
      <c r="Y78" s="30">
        <v>4798.4829487688012</v>
      </c>
      <c r="Z78" s="30">
        <v>1488.6489169010999</v>
      </c>
      <c r="AA78" s="30">
        <v>1277.4357549634999</v>
      </c>
      <c r="AB78" s="30">
        <v>1469.9669984400998</v>
      </c>
      <c r="AC78" s="30">
        <v>2062.8367824960001</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1.21077006E-2</v>
      </c>
      <c r="D85" s="12">
        <v>2.3081970699999999E-2</v>
      </c>
      <c r="E85" s="12">
        <v>2.3269145200000001E-2</v>
      </c>
      <c r="F85" s="12">
        <v>22.633341530099997</v>
      </c>
      <c r="G85" s="12">
        <v>2.3018308000000001E-2</v>
      </c>
      <c r="H85" s="12">
        <v>2.3335930899999999E-2</v>
      </c>
      <c r="I85" s="12">
        <v>94.354706291900001</v>
      </c>
      <c r="J85" s="12">
        <v>500.60699222899996</v>
      </c>
      <c r="K85" s="12">
        <v>293.31681307500003</v>
      </c>
      <c r="L85" s="12">
        <v>1371.3111902174001</v>
      </c>
      <c r="M85" s="12">
        <v>928.22007206800004</v>
      </c>
      <c r="N85" s="12">
        <v>2864.8055738930002</v>
      </c>
      <c r="O85" s="12">
        <v>947.28448177040002</v>
      </c>
      <c r="P85" s="12">
        <v>890.94438884400006</v>
      </c>
      <c r="Q85" s="12">
        <v>2093.3756410800002</v>
      </c>
      <c r="R85" s="12">
        <v>956.74251014700008</v>
      </c>
      <c r="S85" s="12">
        <v>3635.2627241330001</v>
      </c>
      <c r="T85" s="12">
        <v>567.98395091599991</v>
      </c>
      <c r="U85" s="12">
        <v>542.5785115243001</v>
      </c>
      <c r="V85" s="12">
        <v>542.21119481090011</v>
      </c>
      <c r="W85" s="12">
        <v>641.54624689859997</v>
      </c>
      <c r="X85" s="12">
        <v>218.85233874129997</v>
      </c>
      <c r="Y85" s="12">
        <v>271.13249488929995</v>
      </c>
      <c r="Z85" s="12">
        <v>27.4481699635</v>
      </c>
      <c r="AA85" s="12">
        <v>138.36001381629998</v>
      </c>
      <c r="AB85" s="12">
        <v>415.89381488199996</v>
      </c>
      <c r="AC85" s="12">
        <v>266.70269379199999</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25</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1.21077006E-2</v>
      </c>
      <c r="D93" s="30">
        <v>2.3081970699999999E-2</v>
      </c>
      <c r="E93" s="30">
        <v>2.3269145200000001E-2</v>
      </c>
      <c r="F93" s="30">
        <v>22.633341530099997</v>
      </c>
      <c r="G93" s="30">
        <v>2.3018308000000001E-2</v>
      </c>
      <c r="H93" s="30">
        <v>2.3335930899999999E-2</v>
      </c>
      <c r="I93" s="30">
        <v>94.354706291900001</v>
      </c>
      <c r="J93" s="30">
        <v>500.60699222899996</v>
      </c>
      <c r="K93" s="30">
        <v>293.31681307500003</v>
      </c>
      <c r="L93" s="30">
        <v>1371.3111902174001</v>
      </c>
      <c r="M93" s="30">
        <v>928.22007206800004</v>
      </c>
      <c r="N93" s="30">
        <v>2864.8055738930002</v>
      </c>
      <c r="O93" s="30">
        <v>947.28448177040002</v>
      </c>
      <c r="P93" s="30">
        <v>890.94438884400006</v>
      </c>
      <c r="Q93" s="30">
        <v>2093.3756410800002</v>
      </c>
      <c r="R93" s="30">
        <v>956.74251014700008</v>
      </c>
      <c r="S93" s="30">
        <v>3635.2627241330001</v>
      </c>
      <c r="T93" s="30">
        <v>567.98395091599991</v>
      </c>
      <c r="U93" s="30">
        <v>542.5785115243001</v>
      </c>
      <c r="V93" s="30">
        <v>542.21119481090011</v>
      </c>
      <c r="W93" s="30">
        <v>641.54624689859997</v>
      </c>
      <c r="X93" s="30">
        <v>218.85233874129997</v>
      </c>
      <c r="Y93" s="30">
        <v>271.13249488929995</v>
      </c>
      <c r="Z93" s="30">
        <v>27.4481699635</v>
      </c>
      <c r="AA93" s="30">
        <v>138.36001381629998</v>
      </c>
      <c r="AB93" s="30">
        <v>415.89381488199996</v>
      </c>
      <c r="AC93" s="30">
        <v>266.70269379199999</v>
      </c>
    </row>
  </sheetData>
  <sheetProtection algorithmName="SHA-512" hashValue="dskde1nhOAc++py0H4tNXJWuqTO9BAVYF/FEl4AQ75QYXxX2ZptUTzKDHuwyqGRoMUi0Sni8dM3wWsOGQ9IS9A==" saltValue="0Pl/+Q3wl8yt/0lNhWFIF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35"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6"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29</v>
      </c>
      <c r="B10" s="11" t="s">
        <v>95</v>
      </c>
      <c r="C10" s="12">
        <v>0</v>
      </c>
      <c r="D10" s="12">
        <v>0.10407097028873712</v>
      </c>
      <c r="E10" s="12">
        <v>9.8658868419654183E-2</v>
      </c>
      <c r="F10" s="12">
        <v>9.614473229777673E-2</v>
      </c>
      <c r="G10" s="12">
        <v>9.1815201561101359E-2</v>
      </c>
      <c r="H10" s="12">
        <v>927.57238291651106</v>
      </c>
      <c r="I10" s="12">
        <v>879.21641204937873</v>
      </c>
      <c r="J10" s="12">
        <v>833.38437157220062</v>
      </c>
      <c r="K10" s="12">
        <v>792.04413926310019</v>
      </c>
      <c r="L10" s="12">
        <v>748.65429920891745</v>
      </c>
      <c r="M10" s="12">
        <v>709.62553455726265</v>
      </c>
      <c r="N10" s="12">
        <v>672.6355908157351</v>
      </c>
      <c r="O10" s="12">
        <v>33868.040047270784</v>
      </c>
      <c r="P10" s="12">
        <v>32012.348412524672</v>
      </c>
      <c r="Q10" s="12">
        <v>71077.219953334759</v>
      </c>
      <c r="R10" s="12">
        <v>67371.772583959726</v>
      </c>
      <c r="S10" s="12">
        <v>64029.762961808839</v>
      </c>
      <c r="T10" s="12">
        <v>60521.455166452804</v>
      </c>
      <c r="U10" s="12">
        <v>68868.624963858005</v>
      </c>
      <c r="V10" s="12">
        <v>65278.317648891723</v>
      </c>
      <c r="W10" s="12">
        <v>92162.146161869052</v>
      </c>
      <c r="X10" s="12">
        <v>125577.7210460432</v>
      </c>
      <c r="Y10" s="12">
        <v>119031.01534856888</v>
      </c>
      <c r="Z10" s="12">
        <v>155300.3759240091</v>
      </c>
      <c r="AA10" s="12">
        <v>147596.62132932298</v>
      </c>
      <c r="AB10" s="12">
        <v>178675.66321443231</v>
      </c>
      <c r="AC10" s="12">
        <v>169360.79112093209</v>
      </c>
      <c r="AD10" s="6"/>
      <c r="AE10" s="6"/>
      <c r="AF10" s="6"/>
      <c r="AG10" s="6"/>
      <c r="AH10" s="6"/>
      <c r="AI10" s="6"/>
    </row>
    <row r="11" spans="1:35">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29</v>
      </c>
      <c r="B13" s="11" t="s">
        <v>98</v>
      </c>
      <c r="C13" s="12">
        <v>0</v>
      </c>
      <c r="D13" s="12">
        <v>747315.60923547065</v>
      </c>
      <c r="E13" s="12">
        <v>715023.07971717138</v>
      </c>
      <c r="F13" s="12">
        <v>958716.65962095221</v>
      </c>
      <c r="G13" s="12">
        <v>1475387.5256503173</v>
      </c>
      <c r="H13" s="12">
        <v>1951830.3940950839</v>
      </c>
      <c r="I13" s="12">
        <v>2051092.5803789776</v>
      </c>
      <c r="J13" s="12">
        <v>2295097.9140256387</v>
      </c>
      <c r="K13" s="12">
        <v>2267869.3762222729</v>
      </c>
      <c r="L13" s="12">
        <v>2383370.4310108693</v>
      </c>
      <c r="M13" s="12">
        <v>2520779.7712075277</v>
      </c>
      <c r="N13" s="12">
        <v>2403178.5260489415</v>
      </c>
      <c r="O13" s="12">
        <v>2414220.7115585902</v>
      </c>
      <c r="P13" s="12">
        <v>2335456.1026042704</v>
      </c>
      <c r="Q13" s="12">
        <v>2448251.304181912</v>
      </c>
      <c r="R13" s="12">
        <v>2343544.9597759279</v>
      </c>
      <c r="S13" s="12">
        <v>2279126.8966049468</v>
      </c>
      <c r="T13" s="12">
        <v>2208700.6586506991</v>
      </c>
      <c r="U13" s="12">
        <v>2110141.1075149025</v>
      </c>
      <c r="V13" s="12">
        <v>2221050.9466924896</v>
      </c>
      <c r="W13" s="12">
        <v>2240779.112001257</v>
      </c>
      <c r="X13" s="12">
        <v>2138907.8870837693</v>
      </c>
      <c r="Y13" s="12">
        <v>2097730.2948883483</v>
      </c>
      <c r="Z13" s="12">
        <v>2347550.5191626516</v>
      </c>
      <c r="AA13" s="12">
        <v>2390101.1970935753</v>
      </c>
      <c r="AB13" s="12">
        <v>2284844.8336539068</v>
      </c>
      <c r="AC13" s="12">
        <v>2046820.0426211935</v>
      </c>
      <c r="AD13" s="6"/>
      <c r="AE13" s="6"/>
      <c r="AF13" s="6"/>
      <c r="AG13" s="6"/>
      <c r="AH13" s="6"/>
      <c r="AI13" s="6"/>
    </row>
    <row r="14" spans="1:35">
      <c r="A14" s="11" t="s">
        <v>29</v>
      </c>
      <c r="B14" s="11" t="s">
        <v>99</v>
      </c>
      <c r="C14" s="12">
        <v>0</v>
      </c>
      <c r="D14" s="12">
        <v>0.39177787370629552</v>
      </c>
      <c r="E14" s="12">
        <v>55377.714234580577</v>
      </c>
      <c r="F14" s="12">
        <v>52490.76833052143</v>
      </c>
      <c r="G14" s="12">
        <v>49887.059480510972</v>
      </c>
      <c r="H14" s="12">
        <v>89855.156036942586</v>
      </c>
      <c r="I14" s="12">
        <v>129566.91937455918</v>
      </c>
      <c r="J14" s="12">
        <v>226715.51943500986</v>
      </c>
      <c r="K14" s="12">
        <v>237256.47784424826</v>
      </c>
      <c r="L14" s="12">
        <v>335584.30852392147</v>
      </c>
      <c r="M14" s="12">
        <v>396972.66091972857</v>
      </c>
      <c r="N14" s="12">
        <v>447312.16290810658</v>
      </c>
      <c r="O14" s="12">
        <v>427491.67697484698</v>
      </c>
      <c r="P14" s="12">
        <v>405366.08614619059</v>
      </c>
      <c r="Q14" s="12">
        <v>521382.43555972609</v>
      </c>
      <c r="R14" s="12">
        <v>550523.38441930548</v>
      </c>
      <c r="S14" s="12">
        <v>777422.10396538733</v>
      </c>
      <c r="T14" s="12">
        <v>895477.75322715624</v>
      </c>
      <c r="U14" s="12">
        <v>954696.85151162744</v>
      </c>
      <c r="V14" s="12">
        <v>1085702.0219205194</v>
      </c>
      <c r="W14" s="12">
        <v>1116662.4224140469</v>
      </c>
      <c r="X14" s="12">
        <v>1060131.7021136766</v>
      </c>
      <c r="Y14" s="12">
        <v>1021071.2149684065</v>
      </c>
      <c r="Z14" s="12">
        <v>1066290.8858999724</v>
      </c>
      <c r="AA14" s="12">
        <v>1045215.0312576281</v>
      </c>
      <c r="AB14" s="12">
        <v>1051907.5715750207</v>
      </c>
      <c r="AC14" s="12">
        <v>1097560.9550649105</v>
      </c>
      <c r="AD14" s="6"/>
      <c r="AE14" s="6"/>
      <c r="AF14" s="6"/>
      <c r="AG14" s="6"/>
      <c r="AH14" s="6"/>
      <c r="AI14" s="6"/>
    </row>
    <row r="15" spans="1:35">
      <c r="A15" s="11" t="s">
        <v>29</v>
      </c>
      <c r="B15" s="11" t="s">
        <v>25</v>
      </c>
      <c r="C15" s="12">
        <v>0</v>
      </c>
      <c r="D15" s="12">
        <v>0.46407049921452265</v>
      </c>
      <c r="E15" s="12">
        <v>50506.752158697433</v>
      </c>
      <c r="F15" s="12">
        <v>47873.983014816957</v>
      </c>
      <c r="G15" s="12">
        <v>103912.93166973832</v>
      </c>
      <c r="H15" s="12">
        <v>205789.07801186433</v>
      </c>
      <c r="I15" s="12">
        <v>200589.50577153626</v>
      </c>
      <c r="J15" s="12">
        <v>216457.86825548863</v>
      </c>
      <c r="K15" s="12">
        <v>211437.33843880956</v>
      </c>
      <c r="L15" s="12">
        <v>335322.53804119077</v>
      </c>
      <c r="M15" s="12">
        <v>355257.66020893736</v>
      </c>
      <c r="N15" s="12">
        <v>336737.12016377272</v>
      </c>
      <c r="O15" s="12">
        <v>336320.30994131957</v>
      </c>
      <c r="P15" s="12">
        <v>317892.71040518268</v>
      </c>
      <c r="Q15" s="12">
        <v>322432.43489485397</v>
      </c>
      <c r="R15" s="12">
        <v>305623.1657521195</v>
      </c>
      <c r="S15" s="12">
        <v>394350.52116646676</v>
      </c>
      <c r="T15" s="12">
        <v>427383.97602404258</v>
      </c>
      <c r="U15" s="12">
        <v>463053.5512701518</v>
      </c>
      <c r="V15" s="12">
        <v>535972.93894998613</v>
      </c>
      <c r="W15" s="12">
        <v>532193.48090378265</v>
      </c>
      <c r="X15" s="12">
        <v>531895.36013847811</v>
      </c>
      <c r="Y15" s="12">
        <v>487707.14620138734</v>
      </c>
      <c r="Z15" s="12">
        <v>474742.52662935411</v>
      </c>
      <c r="AA15" s="12">
        <v>431187.28365422052</v>
      </c>
      <c r="AB15" s="12">
        <v>443734.08909365791</v>
      </c>
      <c r="AC15" s="12">
        <v>419641.32824132167</v>
      </c>
      <c r="AD15" s="6"/>
      <c r="AE15" s="6"/>
      <c r="AF15" s="6"/>
      <c r="AG15" s="6"/>
      <c r="AH15" s="6"/>
      <c r="AI15" s="6"/>
    </row>
    <row r="16" spans="1:35">
      <c r="A16" s="11" t="s">
        <v>29</v>
      </c>
      <c r="B16" s="11" t="s">
        <v>100</v>
      </c>
      <c r="C16" s="12">
        <v>0</v>
      </c>
      <c r="D16" s="12">
        <v>0</v>
      </c>
      <c r="E16" s="12">
        <v>70451.832709726368</v>
      </c>
      <c r="F16" s="12">
        <v>66779.144326123904</v>
      </c>
      <c r="G16" s="12">
        <v>63466.559876156542</v>
      </c>
      <c r="H16" s="12">
        <v>94091.173308488884</v>
      </c>
      <c r="I16" s="12">
        <v>89186.003079558272</v>
      </c>
      <c r="J16" s="12">
        <v>84537.081152507511</v>
      </c>
      <c r="K16" s="12">
        <v>100416.88797077672</v>
      </c>
      <c r="L16" s="12">
        <v>110367.90488356288</v>
      </c>
      <c r="M16" s="12">
        <v>123484.75764380913</v>
      </c>
      <c r="N16" s="12">
        <v>117047.17417151805</v>
      </c>
      <c r="O16" s="12">
        <v>125963.16245004597</v>
      </c>
      <c r="P16" s="12">
        <v>119061.41555346543</v>
      </c>
      <c r="Q16" s="12">
        <v>283003.11611045978</v>
      </c>
      <c r="R16" s="12">
        <v>268249.4019063444</v>
      </c>
      <c r="S16" s="12">
        <v>305582.28673584439</v>
      </c>
      <c r="T16" s="12">
        <v>309030.90257403854</v>
      </c>
      <c r="U16" s="12">
        <v>337946.37905631424</v>
      </c>
      <c r="V16" s="12">
        <v>330803.984549221</v>
      </c>
      <c r="W16" s="12">
        <v>315660.4286890871</v>
      </c>
      <c r="X16" s="12">
        <v>305920.89082963142</v>
      </c>
      <c r="Y16" s="12">
        <v>289972.41207490955</v>
      </c>
      <c r="Z16" s="12">
        <v>318816.89790879533</v>
      </c>
      <c r="AA16" s="12">
        <v>303001.82384333218</v>
      </c>
      <c r="AB16" s="12">
        <v>286399.80739691312</v>
      </c>
      <c r="AC16" s="12">
        <v>271469.02087526524</v>
      </c>
      <c r="AD16" s="6"/>
      <c r="AE16" s="6"/>
      <c r="AF16" s="6"/>
      <c r="AG16" s="6"/>
      <c r="AH16" s="6"/>
      <c r="AI16" s="6"/>
    </row>
    <row r="17" spans="1:35">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42" t="s">
        <v>121</v>
      </c>
      <c r="B18" s="42"/>
      <c r="C18" s="30">
        <v>0</v>
      </c>
      <c r="D18" s="30">
        <v>747316.56915481389</v>
      </c>
      <c r="E18" s="30">
        <v>891359.47747904435</v>
      </c>
      <c r="F18" s="30">
        <v>1125860.6514371468</v>
      </c>
      <c r="G18" s="30">
        <v>1692654.1684919246</v>
      </c>
      <c r="H18" s="30">
        <v>2342493.3738352964</v>
      </c>
      <c r="I18" s="30">
        <v>2471314.225016681</v>
      </c>
      <c r="J18" s="30">
        <v>2823641.767240217</v>
      </c>
      <c r="K18" s="30">
        <v>2817772.1246153703</v>
      </c>
      <c r="L18" s="30">
        <v>3165393.8367587533</v>
      </c>
      <c r="M18" s="30">
        <v>3397204.47551456</v>
      </c>
      <c r="N18" s="30">
        <v>3304947.6188831548</v>
      </c>
      <c r="O18" s="30">
        <v>3337863.9009720734</v>
      </c>
      <c r="P18" s="30">
        <v>3209788.6631216337</v>
      </c>
      <c r="Q18" s="30">
        <v>3646146.5107002873</v>
      </c>
      <c r="R18" s="30">
        <v>3535312.6844376572</v>
      </c>
      <c r="S18" s="30">
        <v>3820511.5714344541</v>
      </c>
      <c r="T18" s="30">
        <v>3901114.7456423896</v>
      </c>
      <c r="U18" s="30">
        <v>3934706.5143168541</v>
      </c>
      <c r="V18" s="30">
        <v>4238808.2097611073</v>
      </c>
      <c r="W18" s="30">
        <v>4297457.5901700426</v>
      </c>
      <c r="X18" s="30">
        <v>4162433.561211599</v>
      </c>
      <c r="Y18" s="30">
        <v>4015512.083481621</v>
      </c>
      <c r="Z18" s="30">
        <v>4362701.2055247827</v>
      </c>
      <c r="AA18" s="30">
        <v>4317101.9571780786</v>
      </c>
      <c r="AB18" s="30">
        <v>4245561.9649339309</v>
      </c>
      <c r="AC18" s="30">
        <v>4004852.137923623</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4.2892482628712696E-2</v>
      </c>
      <c r="E25" s="12">
        <v>4.0656381650075096E-2</v>
      </c>
      <c r="F25" s="12">
        <v>3.8536854655507102E-2</v>
      </c>
      <c r="G25" s="12">
        <v>3.6632052359246901E-2</v>
      </c>
      <c r="H25" s="12">
        <v>3.4663224354310899E-2</v>
      </c>
      <c r="I25" s="12">
        <v>3.2902018946257099E-2</v>
      </c>
      <c r="J25" s="12">
        <v>3.1228842037893501E-2</v>
      </c>
      <c r="K25" s="12">
        <v>2.9705170322352301E-2</v>
      </c>
      <c r="L25" s="12">
        <v>2.8108598226303599E-2</v>
      </c>
      <c r="M25" s="12">
        <v>2.67089932364525E-2</v>
      </c>
      <c r="N25" s="12">
        <v>2.5384909640566812E-2</v>
      </c>
      <c r="O25" s="12">
        <v>2.4142242096355879E-2</v>
      </c>
      <c r="P25" s="12">
        <v>2.2879456230638771E-2</v>
      </c>
      <c r="Q25" s="12">
        <v>16878.858345706845</v>
      </c>
      <c r="R25" s="12">
        <v>15998.917889426186</v>
      </c>
      <c r="S25" s="12">
        <v>15205.283467502233</v>
      </c>
      <c r="T25" s="12">
        <v>14372.158174778288</v>
      </c>
      <c r="U25" s="12">
        <v>13622.898766448636</v>
      </c>
      <c r="V25" s="12">
        <v>12912.700280910576</v>
      </c>
      <c r="W25" s="12">
        <v>12272.159325087288</v>
      </c>
      <c r="X25" s="12">
        <v>11599.745285849762</v>
      </c>
      <c r="Y25" s="12">
        <v>10995.01926114834</v>
      </c>
      <c r="Z25" s="12">
        <v>25835.448656710654</v>
      </c>
      <c r="AA25" s="12">
        <v>24553.868009737263</v>
      </c>
      <c r="AB25" s="12">
        <v>23208.516778838759</v>
      </c>
      <c r="AC25" s="12">
        <v>21998.582897714834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336010.04628270824</v>
      </c>
      <c r="E28" s="12">
        <v>325159.9854937268</v>
      </c>
      <c r="F28" s="12">
        <v>415031.87367077341</v>
      </c>
      <c r="G28" s="12">
        <v>787152.92560000124</v>
      </c>
      <c r="H28" s="12">
        <v>808830.28834831447</v>
      </c>
      <c r="I28" s="12">
        <v>791398.92334360373</v>
      </c>
      <c r="J28" s="12">
        <v>815575.45572371723</v>
      </c>
      <c r="K28" s="12">
        <v>775118.41850624559</v>
      </c>
      <c r="L28" s="12">
        <v>787818.60106727364</v>
      </c>
      <c r="M28" s="12">
        <v>816023.25899546768</v>
      </c>
      <c r="N28" s="12">
        <v>787169.67551048251</v>
      </c>
      <c r="O28" s="12">
        <v>865723.23564560362</v>
      </c>
      <c r="P28" s="12">
        <v>859672.46744645038</v>
      </c>
      <c r="Q28" s="12">
        <v>841216.08832852042</v>
      </c>
      <c r="R28" s="12">
        <v>797361.2630089306</v>
      </c>
      <c r="S28" s="12">
        <v>782201.60202926607</v>
      </c>
      <c r="T28" s="12">
        <v>775225.72739465313</v>
      </c>
      <c r="U28" s="12">
        <v>734811.11798070662</v>
      </c>
      <c r="V28" s="12">
        <v>798319.6422172999</v>
      </c>
      <c r="W28" s="12">
        <v>838112.37893767795</v>
      </c>
      <c r="X28" s="12">
        <v>792190.66874969914</v>
      </c>
      <c r="Y28" s="12">
        <v>750891.65686916898</v>
      </c>
      <c r="Z28" s="12">
        <v>750009.4388487268</v>
      </c>
      <c r="AA28" s="12">
        <v>770943.44975534594</v>
      </c>
      <c r="AB28" s="12">
        <v>730782.48190713814</v>
      </c>
      <c r="AC28" s="12">
        <v>607900.3030241814</v>
      </c>
    </row>
    <row r="29" spans="1:35">
      <c r="A29" s="11" t="s">
        <v>111</v>
      </c>
      <c r="B29" s="11" t="s">
        <v>99</v>
      </c>
      <c r="C29" s="12">
        <v>0</v>
      </c>
      <c r="D29" s="12">
        <v>0.15442389927078379</v>
      </c>
      <c r="E29" s="12">
        <v>55377.437364567944</v>
      </c>
      <c r="F29" s="12">
        <v>52490.467352708642</v>
      </c>
      <c r="G29" s="12">
        <v>49886.771754973961</v>
      </c>
      <c r="H29" s="12">
        <v>80120.57658681515</v>
      </c>
      <c r="I29" s="12">
        <v>118751.55596714154</v>
      </c>
      <c r="J29" s="12">
        <v>185389.81487698009</v>
      </c>
      <c r="K29" s="12">
        <v>176193.4589360308</v>
      </c>
      <c r="L29" s="12">
        <v>166606.65093953034</v>
      </c>
      <c r="M29" s="12">
        <v>184375.31920668355</v>
      </c>
      <c r="N29" s="12">
        <v>174763.34873022288</v>
      </c>
      <c r="O29" s="12">
        <v>166094.12334212</v>
      </c>
      <c r="P29" s="12">
        <v>156993.5374330827</v>
      </c>
      <c r="Q29" s="12">
        <v>200818.65103461692</v>
      </c>
      <c r="R29" s="12">
        <v>206423.96923661383</v>
      </c>
      <c r="S29" s="12">
        <v>252622.28014690903</v>
      </c>
      <c r="T29" s="12">
        <v>266799.64095374622</v>
      </c>
      <c r="U29" s="12">
        <v>290645.77758480457</v>
      </c>
      <c r="V29" s="12">
        <v>288457.27303614351</v>
      </c>
      <c r="W29" s="12">
        <v>285619.35129951168</v>
      </c>
      <c r="X29" s="12">
        <v>269969.74439749448</v>
      </c>
      <c r="Y29" s="12">
        <v>255895.49295903341</v>
      </c>
      <c r="Z29" s="12">
        <v>284317.05094640632</v>
      </c>
      <c r="AA29" s="12">
        <v>292638.77602142759</v>
      </c>
      <c r="AB29" s="12">
        <v>289491.04551169387</v>
      </c>
      <c r="AC29" s="12">
        <v>321039.25335232221</v>
      </c>
    </row>
    <row r="30" spans="1:35">
      <c r="A30" s="11" t="s">
        <v>111</v>
      </c>
      <c r="B30" s="11" t="s">
        <v>25</v>
      </c>
      <c r="C30" s="12">
        <v>0</v>
      </c>
      <c r="D30" s="12">
        <v>0.29244803470414404</v>
      </c>
      <c r="E30" s="12">
        <v>50506.565854284927</v>
      </c>
      <c r="F30" s="12">
        <v>47873.543927752471</v>
      </c>
      <c r="G30" s="12">
        <v>103912.48780993804</v>
      </c>
      <c r="H30" s="12">
        <v>131767.43164077989</v>
      </c>
      <c r="I30" s="12">
        <v>130426.79622611399</v>
      </c>
      <c r="J30" s="12">
        <v>123627.34536266117</v>
      </c>
      <c r="K30" s="12">
        <v>117494.75201350356</v>
      </c>
      <c r="L30" s="12">
        <v>123773.24908522412</v>
      </c>
      <c r="M30" s="12">
        <v>117320.61870588032</v>
      </c>
      <c r="N30" s="12">
        <v>111204.37829377403</v>
      </c>
      <c r="O30" s="12">
        <v>105688.04717689699</v>
      </c>
      <c r="P30" s="12">
        <v>99897.207359790453</v>
      </c>
      <c r="Q30" s="12">
        <v>94689.300192014096</v>
      </c>
      <c r="R30" s="12">
        <v>89752.892573278499</v>
      </c>
      <c r="S30" s="12">
        <v>132494.47472088298</v>
      </c>
      <c r="T30" s="12">
        <v>125234.88874475092</v>
      </c>
      <c r="U30" s="12">
        <v>126432.13739807841</v>
      </c>
      <c r="V30" s="12">
        <v>127107.57017144519</v>
      </c>
      <c r="W30" s="12">
        <v>120802.37913051229</v>
      </c>
      <c r="X30" s="12">
        <v>123238.80589867877</v>
      </c>
      <c r="Y30" s="12">
        <v>100354.96911181476</v>
      </c>
      <c r="Z30" s="12">
        <v>107584.14332059909</v>
      </c>
      <c r="AA30" s="12">
        <v>82241.979776974767</v>
      </c>
      <c r="AB30" s="12">
        <v>93813.885917165229</v>
      </c>
      <c r="AC30" s="12">
        <v>87356.99357066353</v>
      </c>
    </row>
    <row r="31" spans="1:35">
      <c r="A31" s="11" t="s">
        <v>111</v>
      </c>
      <c r="B31" s="11" t="s">
        <v>100</v>
      </c>
      <c r="C31" s="12">
        <v>0</v>
      </c>
      <c r="D31" s="12">
        <v>0</v>
      </c>
      <c r="E31" s="12">
        <v>70451.531968766503</v>
      </c>
      <c r="F31" s="12">
        <v>66778.70579436516</v>
      </c>
      <c r="G31" s="12">
        <v>63466.122217026947</v>
      </c>
      <c r="H31" s="12">
        <v>59988.70758335686</v>
      </c>
      <c r="I31" s="12">
        <v>56861.335686241218</v>
      </c>
      <c r="J31" s="12">
        <v>53897.003114395171</v>
      </c>
      <c r="K31" s="12">
        <v>51223.415055475481</v>
      </c>
      <c r="L31" s="12">
        <v>48416.792052801466</v>
      </c>
      <c r="M31" s="12">
        <v>45892.695688236257</v>
      </c>
      <c r="N31" s="12">
        <v>43500.18616077755</v>
      </c>
      <c r="O31" s="12">
        <v>41342.340144561786</v>
      </c>
      <c r="P31" s="12">
        <v>39077.118741305858</v>
      </c>
      <c r="Q31" s="12">
        <v>37040.072383830324</v>
      </c>
      <c r="R31" s="12">
        <v>35109.073790199014</v>
      </c>
      <c r="S31" s="12">
        <v>33367.471187264862</v>
      </c>
      <c r="T31" s="12">
        <v>31539.207491213001</v>
      </c>
      <c r="U31" s="12">
        <v>29894.984911924654</v>
      </c>
      <c r="V31" s="12">
        <v>28336.483001316781</v>
      </c>
      <c r="W31" s="12">
        <v>26930.837916065731</v>
      </c>
      <c r="X31" s="12">
        <v>25455.283368955974</v>
      </c>
      <c r="Y31" s="12">
        <v>24128.232623828633</v>
      </c>
      <c r="Z31" s="12">
        <v>22870.577147466225</v>
      </c>
      <c r="AA31" s="12">
        <v>21736.070642573748</v>
      </c>
      <c r="AB31" s="12">
        <v>20545.112045604328</v>
      </c>
      <c r="AC31" s="12">
        <v>19474.040319369928</v>
      </c>
    </row>
    <row r="32" spans="1:35">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336010.53604712483</v>
      </c>
      <c r="E33" s="30">
        <v>501495.56133772782</v>
      </c>
      <c r="F33" s="30">
        <v>582174.62928245438</v>
      </c>
      <c r="G33" s="30">
        <v>1004418.3440139925</v>
      </c>
      <c r="H33" s="30">
        <v>1080707.0388224907</v>
      </c>
      <c r="I33" s="30">
        <v>1097438.6441251196</v>
      </c>
      <c r="J33" s="30">
        <v>1178489.6503065955</v>
      </c>
      <c r="K33" s="30">
        <v>1120030.0742164257</v>
      </c>
      <c r="L33" s="30">
        <v>1126615.3212534278</v>
      </c>
      <c r="M33" s="30">
        <v>1163611.919305261</v>
      </c>
      <c r="N33" s="30">
        <v>1116637.6140801664</v>
      </c>
      <c r="O33" s="30">
        <v>1178847.7704514246</v>
      </c>
      <c r="P33" s="30">
        <v>1155640.3538600856</v>
      </c>
      <c r="Q33" s="30">
        <v>1190642.9702846885</v>
      </c>
      <c r="R33" s="30">
        <v>1144646.1164984482</v>
      </c>
      <c r="S33" s="30">
        <v>1215891.1115518252</v>
      </c>
      <c r="T33" s="30">
        <v>1213171.6227591417</v>
      </c>
      <c r="U33" s="30">
        <v>1195406.9166419629</v>
      </c>
      <c r="V33" s="30">
        <v>1255133.668707116</v>
      </c>
      <c r="W33" s="30">
        <v>1283737.1066088548</v>
      </c>
      <c r="X33" s="30">
        <v>1222454.2477006782</v>
      </c>
      <c r="Y33" s="30">
        <v>1142265.3708249941</v>
      </c>
      <c r="Z33" s="30">
        <v>1190616.658919909</v>
      </c>
      <c r="AA33" s="30">
        <v>1192114.1442060592</v>
      </c>
      <c r="AB33" s="30">
        <v>1157841.0421604402</v>
      </c>
      <c r="AC33" s="30">
        <v>1057769.1731642517</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1.260952493351384E-2</v>
      </c>
      <c r="E40" s="12">
        <v>1.1958858334223929E-2</v>
      </c>
      <c r="F40" s="12">
        <v>1.2115472395845039E-2</v>
      </c>
      <c r="G40" s="12">
        <v>1.159673734270038E-2</v>
      </c>
      <c r="H40" s="12">
        <v>927.49586699158817</v>
      </c>
      <c r="I40" s="12">
        <v>879.14301967502422</v>
      </c>
      <c r="J40" s="12">
        <v>833.31095441228024</v>
      </c>
      <c r="K40" s="12">
        <v>791.97416211565815</v>
      </c>
      <c r="L40" s="12">
        <v>748.58048217953876</v>
      </c>
      <c r="M40" s="12">
        <v>709.55507423799088</v>
      </c>
      <c r="N40" s="12">
        <v>672.5641692876701</v>
      </c>
      <c r="O40" s="12">
        <v>639.20130521891065</v>
      </c>
      <c r="P40" s="12">
        <v>604.17840122279767</v>
      </c>
      <c r="Q40" s="12">
        <v>24427.605579352785</v>
      </c>
      <c r="R40" s="12">
        <v>23154.128534644959</v>
      </c>
      <c r="S40" s="12">
        <v>22005.55649376196</v>
      </c>
      <c r="T40" s="12">
        <v>20799.831794754158</v>
      </c>
      <c r="U40" s="12">
        <v>19715.48039443792</v>
      </c>
      <c r="V40" s="12">
        <v>18687.659167199468</v>
      </c>
      <c r="W40" s="12">
        <v>17760.648302689522</v>
      </c>
      <c r="X40" s="12">
        <v>16787.509905358296</v>
      </c>
      <c r="Y40" s="12">
        <v>15912.331696619958</v>
      </c>
      <c r="Z40" s="12">
        <v>42143.918254347765</v>
      </c>
      <c r="AA40" s="12">
        <v>40053.347612547826</v>
      </c>
      <c r="AB40" s="12">
        <v>77024.882031260742</v>
      </c>
      <c r="AC40" s="12">
        <v>73009.363581129757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152636.396436373</v>
      </c>
      <c r="E43" s="12">
        <v>144679.04949073368</v>
      </c>
      <c r="F43" s="12">
        <v>195006.84178871539</v>
      </c>
      <c r="G43" s="12">
        <v>313857.63663433492</v>
      </c>
      <c r="H43" s="12">
        <v>630569.38016537298</v>
      </c>
      <c r="I43" s="12">
        <v>597696.0990771323</v>
      </c>
      <c r="J43" s="12">
        <v>732273.7200850459</v>
      </c>
      <c r="K43" s="12">
        <v>696942.99068817438</v>
      </c>
      <c r="L43" s="12">
        <v>769372.86440144095</v>
      </c>
      <c r="M43" s="12">
        <v>799614.35999552719</v>
      </c>
      <c r="N43" s="12">
        <v>758054.19437759626</v>
      </c>
      <c r="O43" s="12">
        <v>720450.52793922788</v>
      </c>
      <c r="P43" s="12">
        <v>680975.73589987634</v>
      </c>
      <c r="Q43" s="12">
        <v>783483.32986756251</v>
      </c>
      <c r="R43" s="12">
        <v>742638.22769108834</v>
      </c>
      <c r="S43" s="12">
        <v>705799.28005931911</v>
      </c>
      <c r="T43" s="12">
        <v>681634.35053495225</v>
      </c>
      <c r="U43" s="12">
        <v>662684.8876336267</v>
      </c>
      <c r="V43" s="12">
        <v>677959.27503976284</v>
      </c>
      <c r="W43" s="12">
        <v>672296.61969686148</v>
      </c>
      <c r="X43" s="12">
        <v>635460.25771745609</v>
      </c>
      <c r="Y43" s="12">
        <v>602332.00342098274</v>
      </c>
      <c r="Z43" s="12">
        <v>731436.52201198437</v>
      </c>
      <c r="AA43" s="12">
        <v>721078.5646601771</v>
      </c>
      <c r="AB43" s="12">
        <v>685981.07106036821</v>
      </c>
      <c r="AC43" s="12">
        <v>625242.85343430901</v>
      </c>
    </row>
    <row r="44" spans="1:29">
      <c r="A44" s="11" t="s">
        <v>112</v>
      </c>
      <c r="B44" s="11" t="s">
        <v>99</v>
      </c>
      <c r="C44" s="12">
        <v>0</v>
      </c>
      <c r="D44" s="12">
        <v>6.4191411926771705E-2</v>
      </c>
      <c r="E44" s="12">
        <v>8.8615106392584478E-2</v>
      </c>
      <c r="F44" s="12">
        <v>8.7432676395493195E-2</v>
      </c>
      <c r="G44" s="12">
        <v>8.4236738443268122E-2</v>
      </c>
      <c r="H44" s="12">
        <v>9734.3838051039584</v>
      </c>
      <c r="I44" s="12">
        <v>10815.172125751382</v>
      </c>
      <c r="J44" s="12">
        <v>41325.387294629589</v>
      </c>
      <c r="K44" s="12">
        <v>61062.716381407699</v>
      </c>
      <c r="L44" s="12">
        <v>83256.994385390004</v>
      </c>
      <c r="M44" s="12">
        <v>131345.5276511978</v>
      </c>
      <c r="N44" s="12">
        <v>151289.02896635595</v>
      </c>
      <c r="O44" s="12">
        <v>143784.25920051811</v>
      </c>
      <c r="P44" s="12">
        <v>135906.057708415</v>
      </c>
      <c r="Q44" s="12">
        <v>187105.57016632418</v>
      </c>
      <c r="R44" s="12">
        <v>184484.43244841008</v>
      </c>
      <c r="S44" s="12">
        <v>319805.25269157795</v>
      </c>
      <c r="T44" s="12">
        <v>356735.63414203771</v>
      </c>
      <c r="U44" s="12">
        <v>339841.24493923597</v>
      </c>
      <c r="V44" s="12">
        <v>462835.12360771315</v>
      </c>
      <c r="W44" s="12">
        <v>439905.81826345471</v>
      </c>
      <c r="X44" s="12">
        <v>415802.57352152863</v>
      </c>
      <c r="Y44" s="12">
        <v>405775.9470611802</v>
      </c>
      <c r="Z44" s="12">
        <v>438607.68100580364</v>
      </c>
      <c r="AA44" s="12">
        <v>426242.95507203101</v>
      </c>
      <c r="AB44" s="12">
        <v>444384.78328142903</v>
      </c>
      <c r="AC44" s="12">
        <v>470579.18380340346</v>
      </c>
    </row>
    <row r="45" spans="1:29">
      <c r="A45" s="11" t="s">
        <v>112</v>
      </c>
      <c r="B45" s="11" t="s">
        <v>25</v>
      </c>
      <c r="C45" s="12">
        <v>0</v>
      </c>
      <c r="D45" s="12">
        <v>3.8752065621327506E-2</v>
      </c>
      <c r="E45" s="12">
        <v>4.2648950882453601E-2</v>
      </c>
      <c r="F45" s="12">
        <v>6.1451226134040096E-2</v>
      </c>
      <c r="G45" s="12">
        <v>7.3234049237962701E-2</v>
      </c>
      <c r="H45" s="12">
        <v>74021.295913752183</v>
      </c>
      <c r="I45" s="12">
        <v>70162.36607907062</v>
      </c>
      <c r="J45" s="12">
        <v>79463.789291250621</v>
      </c>
      <c r="K45" s="12">
        <v>81238.882115420914</v>
      </c>
      <c r="L45" s="12">
        <v>104633.20983287423</v>
      </c>
      <c r="M45" s="12">
        <v>136594.78298404743</v>
      </c>
      <c r="N45" s="12">
        <v>129473.72831026581</v>
      </c>
      <c r="O45" s="12">
        <v>123051.11851540516</v>
      </c>
      <c r="P45" s="12">
        <v>116308.9228845313</v>
      </c>
      <c r="Q45" s="12">
        <v>110245.42491063457</v>
      </c>
      <c r="R45" s="12">
        <v>104498.03409794474</v>
      </c>
      <c r="S45" s="12">
        <v>147490.43577989654</v>
      </c>
      <c r="T45" s="12">
        <v>143769.66236564631</v>
      </c>
      <c r="U45" s="12">
        <v>163285.95094354465</v>
      </c>
      <c r="V45" s="12">
        <v>244566.35004877011</v>
      </c>
      <c r="W45" s="12">
        <v>232434.51563589385</v>
      </c>
      <c r="X45" s="12">
        <v>219698.99039575233</v>
      </c>
      <c r="Y45" s="12">
        <v>208245.48668123054</v>
      </c>
      <c r="Z45" s="12">
        <v>197389.08033683788</v>
      </c>
      <c r="AA45" s="12">
        <v>187597.48900731874</v>
      </c>
      <c r="AB45" s="12">
        <v>197230.57354091614</v>
      </c>
      <c r="AC45" s="12">
        <v>186948.41095214366</v>
      </c>
    </row>
    <row r="46" spans="1:29">
      <c r="A46" s="11" t="s">
        <v>112</v>
      </c>
      <c r="B46" s="11" t="s">
        <v>100</v>
      </c>
      <c r="C46" s="12">
        <v>0</v>
      </c>
      <c r="D46" s="12">
        <v>0</v>
      </c>
      <c r="E46" s="12">
        <v>7.0236441956552792E-2</v>
      </c>
      <c r="F46" s="12">
        <v>0.10322204287782659</v>
      </c>
      <c r="G46" s="12">
        <v>0.10215079115569421</v>
      </c>
      <c r="H46" s="12">
        <v>34102.135178320445</v>
      </c>
      <c r="I46" s="12">
        <v>32324.299038857404</v>
      </c>
      <c r="J46" s="12">
        <v>30639.146582709818</v>
      </c>
      <c r="K46" s="12">
        <v>29119.276152910443</v>
      </c>
      <c r="L46" s="12">
        <v>27523.778055031442</v>
      </c>
      <c r="M46" s="12">
        <v>44959.510496590519</v>
      </c>
      <c r="N46" s="12">
        <v>42615.652704345492</v>
      </c>
      <c r="O46" s="12">
        <v>40501.682966839377</v>
      </c>
      <c r="P46" s="12">
        <v>38282.521877299747</v>
      </c>
      <c r="Q46" s="12">
        <v>191545.41215989753</v>
      </c>
      <c r="R46" s="12">
        <v>181559.63278452132</v>
      </c>
      <c r="S46" s="12">
        <v>223192.7959991922</v>
      </c>
      <c r="T46" s="12">
        <v>210963.65456680823</v>
      </c>
      <c r="U46" s="12">
        <v>199965.54974650938</v>
      </c>
      <c r="V46" s="12">
        <v>189540.80663385466</v>
      </c>
      <c r="W46" s="12">
        <v>180138.53791704294</v>
      </c>
      <c r="X46" s="12">
        <v>170268.41788211768</v>
      </c>
      <c r="Y46" s="12">
        <v>161391.86542694026</v>
      </c>
      <c r="Z46" s="12">
        <v>196939.38720244629</v>
      </c>
      <c r="AA46" s="12">
        <v>187170.10806111418</v>
      </c>
      <c r="AB46" s="12">
        <v>176914.71716190485</v>
      </c>
      <c r="AC46" s="12">
        <v>167691.67509790693</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152636.51198937549</v>
      </c>
      <c r="E48" s="30">
        <v>144679.26295009127</v>
      </c>
      <c r="F48" s="30">
        <v>195007.1060101332</v>
      </c>
      <c r="G48" s="30">
        <v>313857.90785265114</v>
      </c>
      <c r="H48" s="30">
        <v>749354.69092954113</v>
      </c>
      <c r="I48" s="30">
        <v>711877.07934048679</v>
      </c>
      <c r="J48" s="30">
        <v>884535.35420804832</v>
      </c>
      <c r="K48" s="30">
        <v>869155.83950002911</v>
      </c>
      <c r="L48" s="30">
        <v>985535.42715691612</v>
      </c>
      <c r="M48" s="30">
        <v>1113223.7362016009</v>
      </c>
      <c r="N48" s="30">
        <v>1082105.1685278511</v>
      </c>
      <c r="O48" s="30">
        <v>1028426.7899272094</v>
      </c>
      <c r="P48" s="30">
        <v>972077.41677134519</v>
      </c>
      <c r="Q48" s="30">
        <v>1296807.3426837716</v>
      </c>
      <c r="R48" s="30">
        <v>1236334.4555566092</v>
      </c>
      <c r="S48" s="30">
        <v>1418293.3210237478</v>
      </c>
      <c r="T48" s="30">
        <v>1413903.1334041986</v>
      </c>
      <c r="U48" s="30">
        <v>1385493.1136573546</v>
      </c>
      <c r="V48" s="30">
        <v>1593589.2144973003</v>
      </c>
      <c r="W48" s="30">
        <v>1542536.1398159424</v>
      </c>
      <c r="X48" s="30">
        <v>1458017.7494222128</v>
      </c>
      <c r="Y48" s="30">
        <v>1393657.6342869536</v>
      </c>
      <c r="Z48" s="30">
        <v>1606516.5888114199</v>
      </c>
      <c r="AA48" s="30">
        <v>1562142.4644131886</v>
      </c>
      <c r="AB48" s="30">
        <v>1581536.027075879</v>
      </c>
      <c r="AC48" s="30">
        <v>1523471.4868688928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2.4078772321246097E-2</v>
      </c>
      <c r="E55" s="12">
        <v>2.2823480879666399E-2</v>
      </c>
      <c r="F55" s="12">
        <v>2.1654638397518737E-2</v>
      </c>
      <c r="G55" s="12">
        <v>2.0606058893723692E-2</v>
      </c>
      <c r="H55" s="12">
        <v>1.9542069044198019E-2</v>
      </c>
      <c r="I55" s="12">
        <v>1.8561473160188663E-2</v>
      </c>
      <c r="J55" s="12">
        <v>1.7655666904735461E-2</v>
      </c>
      <c r="K55" s="12">
        <v>1.6798948307499648E-2</v>
      </c>
      <c r="L55" s="12">
        <v>1.951145776479736E-2</v>
      </c>
      <c r="M55" s="12">
        <v>1.8781039398637789E-2</v>
      </c>
      <c r="N55" s="12">
        <v>1.9834405046024798E-2</v>
      </c>
      <c r="O55" s="12">
        <v>33228.761095282782</v>
      </c>
      <c r="P55" s="12">
        <v>31408.096490369182</v>
      </c>
      <c r="Q55" s="12">
        <v>29770.707767256201</v>
      </c>
      <c r="R55" s="12">
        <v>28218.680361498162</v>
      </c>
      <c r="S55" s="12">
        <v>26818.879339120325</v>
      </c>
      <c r="T55" s="12">
        <v>25349.423875786008</v>
      </c>
      <c r="U55" s="12">
        <v>35530.201808086051</v>
      </c>
      <c r="V55" s="12">
        <v>33677.91642565401</v>
      </c>
      <c r="W55" s="12">
        <v>62129.196194712596</v>
      </c>
      <c r="X55" s="12">
        <v>97190.242187889307</v>
      </c>
      <c r="Y55" s="12">
        <v>92123.452339429088</v>
      </c>
      <c r="Z55" s="12">
        <v>87320.807965923304</v>
      </c>
      <c r="AA55" s="12">
        <v>82989.214574764701</v>
      </c>
      <c r="AB55" s="12">
        <v>78442.083679701798</v>
      </c>
      <c r="AC55" s="12">
        <v>74352.679672706305</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124350.81818992828</v>
      </c>
      <c r="E58" s="12">
        <v>117868.07426461417</v>
      </c>
      <c r="F58" s="12">
        <v>175292.75033377108</v>
      </c>
      <c r="G58" s="12">
        <v>166597.27444317105</v>
      </c>
      <c r="H58" s="12">
        <v>205344.10323573346</v>
      </c>
      <c r="I58" s="12">
        <v>307348.83640876046</v>
      </c>
      <c r="J58" s="12">
        <v>396148.83321521425</v>
      </c>
      <c r="K58" s="12">
        <v>376497.66989261104</v>
      </c>
      <c r="L58" s="12">
        <v>406007.11565830995</v>
      </c>
      <c r="M58" s="12">
        <v>499690.52179256611</v>
      </c>
      <c r="N58" s="12">
        <v>473640.31140257476</v>
      </c>
      <c r="O58" s="12">
        <v>450145.14503311954</v>
      </c>
      <c r="P58" s="12">
        <v>433311.1530468617</v>
      </c>
      <c r="Q58" s="12">
        <v>423055.95347073604</v>
      </c>
      <c r="R58" s="12">
        <v>409794.7649567831</v>
      </c>
      <c r="S58" s="12">
        <v>401278.12057556649</v>
      </c>
      <c r="T58" s="12">
        <v>381954.29964462266</v>
      </c>
      <c r="U58" s="12">
        <v>362041.99106496642</v>
      </c>
      <c r="V58" s="12">
        <v>386639.9655098638</v>
      </c>
      <c r="W58" s="12">
        <v>388363.55295722868</v>
      </c>
      <c r="X58" s="12">
        <v>378817.64371093846</v>
      </c>
      <c r="Y58" s="12">
        <v>426331.87365828844</v>
      </c>
      <c r="Z58" s="12">
        <v>508156.90976631106</v>
      </c>
      <c r="AA58" s="12">
        <v>536401.1428396015</v>
      </c>
      <c r="AB58" s="12">
        <v>511535.526788519</v>
      </c>
      <c r="AC58" s="12">
        <v>498782.50195132138</v>
      </c>
    </row>
    <row r="59" spans="1:29">
      <c r="A59" s="11" t="s">
        <v>113</v>
      </c>
      <c r="B59" s="11" t="s">
        <v>99</v>
      </c>
      <c r="C59" s="12">
        <v>0</v>
      </c>
      <c r="D59" s="12">
        <v>5.8051121427832017E-2</v>
      </c>
      <c r="E59" s="12">
        <v>5.613569631286236E-2</v>
      </c>
      <c r="F59" s="12">
        <v>8.6286370385961833E-2</v>
      </c>
      <c r="G59" s="12">
        <v>8.2135999135597382E-2</v>
      </c>
      <c r="H59" s="12">
        <v>7.8027321244896475E-2</v>
      </c>
      <c r="I59" s="12">
        <v>7.6048210168048774E-2</v>
      </c>
      <c r="J59" s="12">
        <v>0.12721903708699248</v>
      </c>
      <c r="K59" s="12">
        <v>0.12098363380084423</v>
      </c>
      <c r="L59" s="12">
        <v>57919.652235215312</v>
      </c>
      <c r="M59" s="12">
        <v>54900.144670813082</v>
      </c>
      <c r="N59" s="12">
        <v>73199.504907414812</v>
      </c>
      <c r="O59" s="12">
        <v>71937.066944839011</v>
      </c>
      <c r="P59" s="12">
        <v>69292.944287153019</v>
      </c>
      <c r="Q59" s="12">
        <v>75736.369383332742</v>
      </c>
      <c r="R59" s="12">
        <v>102933.84150000225</v>
      </c>
      <c r="S59" s="12">
        <v>136501.91105892608</v>
      </c>
      <c r="T59" s="12">
        <v>148083.94158681168</v>
      </c>
      <c r="U59" s="12">
        <v>191275.62211909765</v>
      </c>
      <c r="V59" s="12">
        <v>191846.85666497305</v>
      </c>
      <c r="W59" s="12">
        <v>200042.53998380428</v>
      </c>
      <c r="X59" s="12">
        <v>189081.84358688517</v>
      </c>
      <c r="Y59" s="12">
        <v>183781.25293312228</v>
      </c>
      <c r="Z59" s="12">
        <v>176903.07252752973</v>
      </c>
      <c r="AA59" s="12">
        <v>168127.70506996743</v>
      </c>
      <c r="AB59" s="12">
        <v>161986.92291542387</v>
      </c>
      <c r="AC59" s="12">
        <v>157633.57539031189</v>
      </c>
    </row>
    <row r="60" spans="1:29">
      <c r="A60" s="11" t="s">
        <v>113</v>
      </c>
      <c r="B60" s="11" t="s">
        <v>25</v>
      </c>
      <c r="C60" s="12">
        <v>0</v>
      </c>
      <c r="D60" s="12">
        <v>6.0295422342031203E-2</v>
      </c>
      <c r="E60" s="12">
        <v>5.7523296939520706E-2</v>
      </c>
      <c r="F60" s="12">
        <v>0.2431243692283804</v>
      </c>
      <c r="G60" s="12">
        <v>0.23180031649136579</v>
      </c>
      <c r="H60" s="12">
        <v>0.21912165383323171</v>
      </c>
      <c r="I60" s="12">
        <v>0.20822731697610883</v>
      </c>
      <c r="J60" s="12">
        <v>13365.174090966573</v>
      </c>
      <c r="K60" s="12">
        <v>12702.189660381833</v>
      </c>
      <c r="L60" s="12">
        <v>74822.102204562339</v>
      </c>
      <c r="M60" s="12">
        <v>70921.426454842775</v>
      </c>
      <c r="N60" s="12">
        <v>67224.101146622546</v>
      </c>
      <c r="O60" s="12">
        <v>63889.418580023979</v>
      </c>
      <c r="P60" s="12">
        <v>60388.800978541462</v>
      </c>
      <c r="Q60" s="12">
        <v>74230.536991598594</v>
      </c>
      <c r="R60" s="12">
        <v>70360.69972282571</v>
      </c>
      <c r="S60" s="12">
        <v>75388.465232288319</v>
      </c>
      <c r="T60" s="12">
        <v>87987.681526371744</v>
      </c>
      <c r="U60" s="12">
        <v>86344.29633316728</v>
      </c>
      <c r="V60" s="12">
        <v>81842.93542786561</v>
      </c>
      <c r="W60" s="12">
        <v>77783.077347660394</v>
      </c>
      <c r="X60" s="12">
        <v>89265.776198473686</v>
      </c>
      <c r="Y60" s="12">
        <v>84612.110302910223</v>
      </c>
      <c r="Z60" s="12">
        <v>80200.998000756881</v>
      </c>
      <c r="AA60" s="12">
        <v>76222.587544467766</v>
      </c>
      <c r="AB60" s="12">
        <v>72228.556786801651</v>
      </c>
      <c r="AC60" s="12">
        <v>69069.492100530581</v>
      </c>
    </row>
    <row r="61" spans="1:29">
      <c r="A61" s="11" t="s">
        <v>113</v>
      </c>
      <c r="B61" s="11" t="s">
        <v>100</v>
      </c>
      <c r="C61" s="12">
        <v>0</v>
      </c>
      <c r="D61" s="12">
        <v>0</v>
      </c>
      <c r="E61" s="12">
        <v>6.7484402760243006E-2</v>
      </c>
      <c r="F61" s="12">
        <v>0.14180740978497308</v>
      </c>
      <c r="G61" s="12">
        <v>0.1353585276061533</v>
      </c>
      <c r="H61" s="12">
        <v>0.1286192814821546</v>
      </c>
      <c r="I61" s="12">
        <v>0.13215910689639901</v>
      </c>
      <c r="J61" s="12">
        <v>0.24198125582588301</v>
      </c>
      <c r="K61" s="12">
        <v>0.23020141284033296</v>
      </c>
      <c r="L61" s="12">
        <v>0.26171972395601001</v>
      </c>
      <c r="M61" s="12">
        <v>0.250318257591573</v>
      </c>
      <c r="N61" s="12">
        <v>0.23800202700059259</v>
      </c>
      <c r="O61" s="12">
        <v>0.96455033953326197</v>
      </c>
      <c r="P61" s="12">
        <v>0.91388159391310497</v>
      </c>
      <c r="Q61" s="12">
        <v>14890.725367257804</v>
      </c>
      <c r="R61" s="12">
        <v>14114.432400911806</v>
      </c>
      <c r="S61" s="12">
        <v>13414.287167144985</v>
      </c>
      <c r="T61" s="12">
        <v>32871.30952346306</v>
      </c>
      <c r="U61" s="12">
        <v>72691.204464156675</v>
      </c>
      <c r="V61" s="12">
        <v>79377.266104471724</v>
      </c>
      <c r="W61" s="12">
        <v>75439.716911721072</v>
      </c>
      <c r="X61" s="12">
        <v>74242.446521625126</v>
      </c>
      <c r="Y61" s="12">
        <v>70371.988318385716</v>
      </c>
      <c r="Z61" s="12">
        <v>66703.306659433787</v>
      </c>
      <c r="AA61" s="12">
        <v>63394.455129335394</v>
      </c>
      <c r="AB61" s="12">
        <v>59920.958298168916</v>
      </c>
      <c r="AC61" s="12">
        <v>56797.117121494273</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124350.96061524436</v>
      </c>
      <c r="E63" s="30">
        <v>117868.27823149107</v>
      </c>
      <c r="F63" s="30">
        <v>175293.24320655889</v>
      </c>
      <c r="G63" s="30">
        <v>166597.74434407314</v>
      </c>
      <c r="H63" s="30">
        <v>205344.54854605909</v>
      </c>
      <c r="I63" s="30">
        <v>307349.27140486764</v>
      </c>
      <c r="J63" s="30">
        <v>409514.39416214067</v>
      </c>
      <c r="K63" s="30">
        <v>389200.2275369878</v>
      </c>
      <c r="L63" s="30">
        <v>538749.15132926928</v>
      </c>
      <c r="M63" s="30">
        <v>625512.36201751896</v>
      </c>
      <c r="N63" s="30">
        <v>614064.17529304419</v>
      </c>
      <c r="O63" s="30">
        <v>619201.35620360484</v>
      </c>
      <c r="P63" s="30">
        <v>594401.90868451935</v>
      </c>
      <c r="Q63" s="30">
        <v>617684.2929801814</v>
      </c>
      <c r="R63" s="30">
        <v>625422.41894202097</v>
      </c>
      <c r="S63" s="30">
        <v>653401.66337304621</v>
      </c>
      <c r="T63" s="30">
        <v>676246.65615705517</v>
      </c>
      <c r="U63" s="30">
        <v>747883.31578947406</v>
      </c>
      <c r="V63" s="30">
        <v>773384.9401328282</v>
      </c>
      <c r="W63" s="30">
        <v>803758.08339512697</v>
      </c>
      <c r="X63" s="30">
        <v>828597.95220581174</v>
      </c>
      <c r="Y63" s="30">
        <v>857220.67755213578</v>
      </c>
      <c r="Z63" s="30">
        <v>919285.09491995466</v>
      </c>
      <c r="AA63" s="30">
        <v>927135.10515813681</v>
      </c>
      <c r="AB63" s="30">
        <v>884114.04846861528</v>
      </c>
      <c r="AC63" s="30">
        <v>856635.36623636435</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1.279367632900285E-2</v>
      </c>
      <c r="E70" s="12">
        <v>1.2133404352308901E-2</v>
      </c>
      <c r="F70" s="12">
        <v>1.328251218508209E-2</v>
      </c>
      <c r="G70" s="12">
        <v>1.2661665183557219E-2</v>
      </c>
      <c r="H70" s="12">
        <v>1.202681464673724E-2</v>
      </c>
      <c r="I70" s="12">
        <v>1.1495453645233241E-2</v>
      </c>
      <c r="J70" s="12">
        <v>1.281954723499161E-2</v>
      </c>
      <c r="K70" s="12">
        <v>1.2256262512787849E-2</v>
      </c>
      <c r="L70" s="12">
        <v>1.3424596060684631E-2</v>
      </c>
      <c r="M70" s="12">
        <v>1.2805165798344578E-2</v>
      </c>
      <c r="N70" s="12">
        <v>1.4240061701209079E-2</v>
      </c>
      <c r="O70" s="12">
        <v>3.1914804665935999E-2</v>
      </c>
      <c r="P70" s="12">
        <v>3.0201246170185696E-2</v>
      </c>
      <c r="Q70" s="12">
        <v>2.8854138878924702E-2</v>
      </c>
      <c r="R70" s="12">
        <v>2.73706734666695E-2</v>
      </c>
      <c r="S70" s="12">
        <v>2.61046765997495E-2</v>
      </c>
      <c r="T70" s="12">
        <v>2.4699274876960303E-2</v>
      </c>
      <c r="U70" s="12">
        <v>2.3433983118823602E-2</v>
      </c>
      <c r="V70" s="12">
        <v>2.2245639104854439E-2</v>
      </c>
      <c r="W70" s="12">
        <v>0.12371248733212162</v>
      </c>
      <c r="X70" s="12">
        <v>0.17967262917442262</v>
      </c>
      <c r="Y70" s="12">
        <v>0.1703201769956029</v>
      </c>
      <c r="Z70" s="12">
        <v>0.16145851718044191</v>
      </c>
      <c r="AA70" s="12">
        <v>0.15347114918903401</v>
      </c>
      <c r="AB70" s="12">
        <v>0.14508939662065509</v>
      </c>
      <c r="AC70" s="12">
        <v>0.13422014990282549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58522.435616415394</v>
      </c>
      <c r="E73" s="12">
        <v>55471.502969618246</v>
      </c>
      <c r="F73" s="12">
        <v>105080.48954530076</v>
      </c>
      <c r="G73" s="12">
        <v>99941.041211804302</v>
      </c>
      <c r="H73" s="12">
        <v>180452.97120119614</v>
      </c>
      <c r="I73" s="12">
        <v>183485.71876491723</v>
      </c>
      <c r="J73" s="12">
        <v>188019.20493518029</v>
      </c>
      <c r="K73" s="12">
        <v>178692.41736406079</v>
      </c>
      <c r="L73" s="12">
        <v>168901.63328008848</v>
      </c>
      <c r="M73" s="12">
        <v>167280.80512084009</v>
      </c>
      <c r="N73" s="12">
        <v>158560.00668441274</v>
      </c>
      <c r="O73" s="12">
        <v>163346.12390161934</v>
      </c>
      <c r="P73" s="12">
        <v>158696.95983287136</v>
      </c>
      <c r="Q73" s="12">
        <v>208268.64253230029</v>
      </c>
      <c r="R73" s="12">
        <v>211544.74048568768</v>
      </c>
      <c r="S73" s="12">
        <v>216680.35024132443</v>
      </c>
      <c r="T73" s="12">
        <v>206206.90389032505</v>
      </c>
      <c r="U73" s="12">
        <v>195456.78126805805</v>
      </c>
      <c r="V73" s="12">
        <v>211073.92817111907</v>
      </c>
      <c r="W73" s="12">
        <v>202243.31758085435</v>
      </c>
      <c r="X73" s="12">
        <v>200182.70852614331</v>
      </c>
      <c r="Y73" s="12">
        <v>189746.67598857378</v>
      </c>
      <c r="Z73" s="12">
        <v>236169.00614596441</v>
      </c>
      <c r="AA73" s="12">
        <v>245940.2879598095</v>
      </c>
      <c r="AB73" s="12">
        <v>247149.4850894241</v>
      </c>
      <c r="AC73" s="12">
        <v>231059.99560326472</v>
      </c>
    </row>
    <row r="74" spans="1:29">
      <c r="A74" s="11" t="s">
        <v>114</v>
      </c>
      <c r="B74" s="11" t="s">
        <v>99</v>
      </c>
      <c r="C74" s="12">
        <v>0</v>
      </c>
      <c r="D74" s="12">
        <v>8.9270745089229761E-2</v>
      </c>
      <c r="E74" s="12">
        <v>0.10755244242396533</v>
      </c>
      <c r="F74" s="12">
        <v>0.10238627619976773</v>
      </c>
      <c r="G74" s="12">
        <v>9.7619340426283466E-2</v>
      </c>
      <c r="H74" s="12">
        <v>9.5079595066204683E-2</v>
      </c>
      <c r="I74" s="12">
        <v>9.2886460469786727E-2</v>
      </c>
      <c r="J74" s="12">
        <v>0.16270316250113664</v>
      </c>
      <c r="K74" s="12">
        <v>0.15475766784655165</v>
      </c>
      <c r="L74" s="12">
        <v>27800.966074158234</v>
      </c>
      <c r="M74" s="12">
        <v>26351.626744036002</v>
      </c>
      <c r="N74" s="12">
        <v>47798.295604851919</v>
      </c>
      <c r="O74" s="12">
        <v>45427.236712064674</v>
      </c>
      <c r="P74" s="12">
        <v>42938.198067000034</v>
      </c>
      <c r="Q74" s="12">
        <v>56288.98744596661</v>
      </c>
      <c r="R74" s="12">
        <v>55322.979460147995</v>
      </c>
      <c r="S74" s="12">
        <v>67201.865342188335</v>
      </c>
      <c r="T74" s="12">
        <v>122638.46678050169</v>
      </c>
      <c r="U74" s="12">
        <v>128976.22912115662</v>
      </c>
      <c r="V74" s="12">
        <v>138811.08501412827</v>
      </c>
      <c r="W74" s="12">
        <v>185494.64031693822</v>
      </c>
      <c r="X74" s="12">
        <v>175331.0495854833</v>
      </c>
      <c r="Y74" s="12">
        <v>166190.56839871538</v>
      </c>
      <c r="Z74" s="12">
        <v>157526.6324627393</v>
      </c>
      <c r="AA74" s="12">
        <v>149712.44322304759</v>
      </c>
      <c r="AB74" s="12">
        <v>148017.02324892813</v>
      </c>
      <c r="AC74" s="12">
        <v>140699.66337412127</v>
      </c>
    </row>
    <row r="75" spans="1:29">
      <c r="A75" s="11" t="s">
        <v>114</v>
      </c>
      <c r="B75" s="11" t="s">
        <v>25</v>
      </c>
      <c r="C75" s="12">
        <v>0</v>
      </c>
      <c r="D75" s="12">
        <v>4.1724029177376193E-2</v>
      </c>
      <c r="E75" s="12">
        <v>5.0488041458925097E-2</v>
      </c>
      <c r="F75" s="12">
        <v>9.5837319627578688E-2</v>
      </c>
      <c r="G75" s="12">
        <v>9.4189858793595593E-2</v>
      </c>
      <c r="H75" s="12">
        <v>8.9059468326273789E-2</v>
      </c>
      <c r="I75" s="12">
        <v>8.6982472224598692E-2</v>
      </c>
      <c r="J75" s="12">
        <v>1.486041511707376</v>
      </c>
      <c r="K75" s="12">
        <v>1.423535850315963</v>
      </c>
      <c r="L75" s="12">
        <v>32093.877975250365</v>
      </c>
      <c r="M75" s="12">
        <v>30420.73794169609</v>
      </c>
      <c r="N75" s="12">
        <v>28834.822987287745</v>
      </c>
      <c r="O75" s="12">
        <v>43691.638036833101</v>
      </c>
      <c r="P75" s="12">
        <v>41297.69483429411</v>
      </c>
      <c r="Q75" s="12">
        <v>43267.07655333991</v>
      </c>
      <c r="R75" s="12">
        <v>41011.44761249303</v>
      </c>
      <c r="S75" s="12">
        <v>38977.057700763689</v>
      </c>
      <c r="T75" s="12">
        <v>70391.660004009347</v>
      </c>
      <c r="U75" s="12">
        <v>86991.084063603019</v>
      </c>
      <c r="V75" s="12">
        <v>82456.004683212595</v>
      </c>
      <c r="W75" s="12">
        <v>101173.4252694725</v>
      </c>
      <c r="X75" s="12">
        <v>99691.702034919697</v>
      </c>
      <c r="Y75" s="12">
        <v>94494.500890003997</v>
      </c>
      <c r="Z75" s="12">
        <v>89568.231244806477</v>
      </c>
      <c r="AA75" s="12">
        <v>85125.152787611107</v>
      </c>
      <c r="AB75" s="12">
        <v>80460.990582895116</v>
      </c>
      <c r="AC75" s="12">
        <v>76266.354861128159</v>
      </c>
    </row>
    <row r="76" spans="1:29">
      <c r="A76" s="11" t="s">
        <v>114</v>
      </c>
      <c r="B76" s="11" t="s">
        <v>100</v>
      </c>
      <c r="C76" s="12">
        <v>0</v>
      </c>
      <c r="D76" s="12">
        <v>0</v>
      </c>
      <c r="E76" s="12">
        <v>8.2415280352393497E-2</v>
      </c>
      <c r="F76" s="12">
        <v>0.10854443049500409</v>
      </c>
      <c r="G76" s="12">
        <v>0.10457740313301839</v>
      </c>
      <c r="H76" s="12">
        <v>0.1002335147998956</v>
      </c>
      <c r="I76" s="12">
        <v>9.8378099266600905E-2</v>
      </c>
      <c r="J76" s="12">
        <v>0.1258385681513019</v>
      </c>
      <c r="K76" s="12">
        <v>0.12003675676186719</v>
      </c>
      <c r="L76" s="12">
        <v>0.1193911327107606</v>
      </c>
      <c r="M76" s="12">
        <v>0.11566397291192951</v>
      </c>
      <c r="N76" s="12">
        <v>0.1120738521340215</v>
      </c>
      <c r="O76" s="12">
        <v>0.13026656786955249</v>
      </c>
      <c r="P76" s="12">
        <v>0.12438114800271402</v>
      </c>
      <c r="Q76" s="12">
        <v>0.1365721103094443</v>
      </c>
      <c r="R76" s="12">
        <v>0.12992608519452981</v>
      </c>
      <c r="S76" s="12">
        <v>0.12538760659227069</v>
      </c>
      <c r="T76" s="12">
        <v>0.12965571457423788</v>
      </c>
      <c r="U76" s="12">
        <v>0.13975061640910319</v>
      </c>
      <c r="V76" s="12">
        <v>0.13893871569831059</v>
      </c>
      <c r="W76" s="12">
        <v>0.13540187967340131</v>
      </c>
      <c r="X76" s="12">
        <v>0.15541070539237389</v>
      </c>
      <c r="Y76" s="12">
        <v>0.1476038591398513</v>
      </c>
      <c r="Z76" s="12">
        <v>0.14010607766867159</v>
      </c>
      <c r="AA76" s="12">
        <v>0.13337365246931779</v>
      </c>
      <c r="AB76" s="12">
        <v>0.1263690916584162</v>
      </c>
      <c r="AC76" s="12">
        <v>0.12786650509408262</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58522.579404865995</v>
      </c>
      <c r="E78" s="30">
        <v>55471.755558786834</v>
      </c>
      <c r="F78" s="30">
        <v>105080.80959583927</v>
      </c>
      <c r="G78" s="30">
        <v>99941.350260071835</v>
      </c>
      <c r="H78" s="30">
        <v>180453.267600589</v>
      </c>
      <c r="I78" s="30">
        <v>183486.00850740285</v>
      </c>
      <c r="J78" s="30">
        <v>188020.99233796986</v>
      </c>
      <c r="K78" s="30">
        <v>178694.12795059822</v>
      </c>
      <c r="L78" s="30">
        <v>228796.61014522583</v>
      </c>
      <c r="M78" s="30">
        <v>224053.2982757109</v>
      </c>
      <c r="N78" s="30">
        <v>235193.25159046621</v>
      </c>
      <c r="O78" s="30">
        <v>252465.16083188966</v>
      </c>
      <c r="P78" s="30">
        <v>242933.00731655967</v>
      </c>
      <c r="Q78" s="30">
        <v>307824.871957856</v>
      </c>
      <c r="R78" s="30">
        <v>307879.32485508732</v>
      </c>
      <c r="S78" s="30">
        <v>322859.42477655964</v>
      </c>
      <c r="T78" s="30">
        <v>399237.18502982549</v>
      </c>
      <c r="U78" s="30">
        <v>411424.25763741723</v>
      </c>
      <c r="V78" s="30">
        <v>432341.17905281472</v>
      </c>
      <c r="W78" s="30">
        <v>488911.64228163206</v>
      </c>
      <c r="X78" s="30">
        <v>475205.79522988084</v>
      </c>
      <c r="Y78" s="30">
        <v>450432.06320132926</v>
      </c>
      <c r="Z78" s="30">
        <v>483264.17141810508</v>
      </c>
      <c r="AA78" s="30">
        <v>480778.17081526987</v>
      </c>
      <c r="AB78" s="30">
        <v>475627.77037973562</v>
      </c>
      <c r="AC78" s="30">
        <v>448026.27592516918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1.1696514076261639E-2</v>
      </c>
      <c r="E85" s="12">
        <v>1.1086743203379851E-2</v>
      </c>
      <c r="F85" s="12">
        <v>1.055525466382376E-2</v>
      </c>
      <c r="G85" s="12">
        <v>1.0318687781873169E-2</v>
      </c>
      <c r="H85" s="12">
        <v>1.0283816877576939E-2</v>
      </c>
      <c r="I85" s="12">
        <v>1.0433428602825451E-2</v>
      </c>
      <c r="J85" s="12">
        <v>1.1713103742707291E-2</v>
      </c>
      <c r="K85" s="12">
        <v>1.1216766299383259E-2</v>
      </c>
      <c r="L85" s="12">
        <v>1.277237732704214E-2</v>
      </c>
      <c r="M85" s="12">
        <v>1.2165120838427329E-2</v>
      </c>
      <c r="N85" s="12">
        <v>1.1962151677108039E-2</v>
      </c>
      <c r="O85" s="12">
        <v>2.1589722323794712E-2</v>
      </c>
      <c r="P85" s="12">
        <v>2.0440230291686318E-2</v>
      </c>
      <c r="Q85" s="12">
        <v>1.940688005050065E-2</v>
      </c>
      <c r="R85" s="12">
        <v>1.8427716940057719E-2</v>
      </c>
      <c r="S85" s="12">
        <v>1.755674772308426E-2</v>
      </c>
      <c r="T85" s="12">
        <v>1.6621859475206509E-2</v>
      </c>
      <c r="U85" s="12">
        <v>2.056090226274257E-2</v>
      </c>
      <c r="V85" s="12">
        <v>1.9529488560467868E-2</v>
      </c>
      <c r="W85" s="12">
        <v>1.8626892319149151E-2</v>
      </c>
      <c r="X85" s="12">
        <v>4.3994316649453198E-2</v>
      </c>
      <c r="Y85" s="12">
        <v>4.1731194491662002E-2</v>
      </c>
      <c r="Z85" s="12">
        <v>3.95885102144495E-2</v>
      </c>
      <c r="AA85" s="12">
        <v>3.76611239957578E-2</v>
      </c>
      <c r="AB85" s="12">
        <v>3.5635234377289E-2</v>
      </c>
      <c r="AC85" s="12">
        <v>3.0749231283805925E-2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75795.912710045755</v>
      </c>
      <c r="E88" s="12">
        <v>71844.467498478436</v>
      </c>
      <c r="F88" s="12">
        <v>68304.70428239154</v>
      </c>
      <c r="G88" s="12">
        <v>107838.647761006</v>
      </c>
      <c r="H88" s="12">
        <v>126633.65114446706</v>
      </c>
      <c r="I88" s="12">
        <v>171163.00278456404</v>
      </c>
      <c r="J88" s="12">
        <v>163080.70006648099</v>
      </c>
      <c r="K88" s="12">
        <v>240617.87977118109</v>
      </c>
      <c r="L88" s="12">
        <v>251270.21660375621</v>
      </c>
      <c r="M88" s="12">
        <v>238170.82530312653</v>
      </c>
      <c r="N88" s="12">
        <v>225754.33807387532</v>
      </c>
      <c r="O88" s="12">
        <v>214555.67903901968</v>
      </c>
      <c r="P88" s="12">
        <v>202799.78637821059</v>
      </c>
      <c r="Q88" s="12">
        <v>192227.28998279257</v>
      </c>
      <c r="R88" s="12">
        <v>182205.96363343808</v>
      </c>
      <c r="S88" s="12">
        <v>173167.54369947041</v>
      </c>
      <c r="T88" s="12">
        <v>163679.37718614613</v>
      </c>
      <c r="U88" s="12">
        <v>155146.32956754474</v>
      </c>
      <c r="V88" s="12">
        <v>147058.13575444411</v>
      </c>
      <c r="W88" s="12">
        <v>139763.24282863468</v>
      </c>
      <c r="X88" s="12">
        <v>132256.6083795322</v>
      </c>
      <c r="Y88" s="12">
        <v>128428.08495133433</v>
      </c>
      <c r="Z88" s="12">
        <v>121778.64238966479</v>
      </c>
      <c r="AA88" s="12">
        <v>115737.75187864092</v>
      </c>
      <c r="AB88" s="12">
        <v>109396.26880845729</v>
      </c>
      <c r="AC88" s="12">
        <v>83834.388608116584</v>
      </c>
    </row>
    <row r="89" spans="1:29">
      <c r="A89" s="11" t="s">
        <v>115</v>
      </c>
      <c r="B89" s="11" t="s">
        <v>99</v>
      </c>
      <c r="C89" s="12">
        <v>0</v>
      </c>
      <c r="D89" s="12">
        <v>2.5840695991678188E-2</v>
      </c>
      <c r="E89" s="12">
        <v>2.4566767502773687E-2</v>
      </c>
      <c r="F89" s="12">
        <v>2.487248980487242E-2</v>
      </c>
      <c r="G89" s="12">
        <v>2.3733458998770753E-2</v>
      </c>
      <c r="H89" s="12">
        <v>2.2538107167107503E-2</v>
      </c>
      <c r="I89" s="12">
        <v>2.2346995619931954E-2</v>
      </c>
      <c r="J89" s="12">
        <v>2.7341200596622456E-2</v>
      </c>
      <c r="K89" s="12">
        <v>2.6785508109609502E-2</v>
      </c>
      <c r="L89" s="12">
        <v>4.4889627533122506E-2</v>
      </c>
      <c r="M89" s="12">
        <v>4.264699819694117E-2</v>
      </c>
      <c r="N89" s="12">
        <v>261.98469926101654</v>
      </c>
      <c r="O89" s="12">
        <v>248.99077530519259</v>
      </c>
      <c r="P89" s="12">
        <v>235.34865053989029</v>
      </c>
      <c r="Q89" s="12">
        <v>1432.8575294855959</v>
      </c>
      <c r="R89" s="12">
        <v>1358.161774131315</v>
      </c>
      <c r="S89" s="12">
        <v>1290.7947257858282</v>
      </c>
      <c r="T89" s="12">
        <v>1220.0697640590424</v>
      </c>
      <c r="U89" s="12">
        <v>3957.9777473326531</v>
      </c>
      <c r="V89" s="12">
        <v>3751.6835975615409</v>
      </c>
      <c r="W89" s="12">
        <v>5600.0725503379781</v>
      </c>
      <c r="X89" s="12">
        <v>9946.4910222850995</v>
      </c>
      <c r="Y89" s="12">
        <v>9427.9536163553112</v>
      </c>
      <c r="Z89" s="12">
        <v>8936.4489574934978</v>
      </c>
      <c r="AA89" s="12">
        <v>8493.1518711544613</v>
      </c>
      <c r="AB89" s="12">
        <v>8027.7966175456886</v>
      </c>
      <c r="AC89" s="12">
        <v>7609.2791447516111</v>
      </c>
    </row>
    <row r="90" spans="1:29">
      <c r="A90" s="11" t="s">
        <v>115</v>
      </c>
      <c r="B90" s="11" t="s">
        <v>25</v>
      </c>
      <c r="C90" s="12">
        <v>0</v>
      </c>
      <c r="D90" s="12">
        <v>3.0850947369643698E-2</v>
      </c>
      <c r="E90" s="12">
        <v>3.5644123222173904E-2</v>
      </c>
      <c r="F90" s="12">
        <v>3.86741494990053E-2</v>
      </c>
      <c r="G90" s="12">
        <v>4.4635575747843E-2</v>
      </c>
      <c r="H90" s="12">
        <v>4.2276210132124098E-2</v>
      </c>
      <c r="I90" s="12">
        <v>4.8256562472297003E-2</v>
      </c>
      <c r="J90" s="12">
        <v>7.3469098530994703E-2</v>
      </c>
      <c r="K90" s="12">
        <v>9.1113652939725995E-2</v>
      </c>
      <c r="L90" s="12">
        <v>9.8943279697131903E-2</v>
      </c>
      <c r="M90" s="12">
        <v>9.4122470782408305E-2</v>
      </c>
      <c r="N90" s="12">
        <v>8.9425822524128104E-2</v>
      </c>
      <c r="O90" s="12">
        <v>8.7632160336948706E-2</v>
      </c>
      <c r="P90" s="12">
        <v>8.4348025338371296E-2</v>
      </c>
      <c r="Q90" s="12">
        <v>9.6247266805076892E-2</v>
      </c>
      <c r="R90" s="12">
        <v>9.1745577510205387E-2</v>
      </c>
      <c r="S90" s="12">
        <v>8.7732635197722009E-2</v>
      </c>
      <c r="T90" s="12">
        <v>8.3383264264231302E-2</v>
      </c>
      <c r="U90" s="12">
        <v>8.2531758427441204E-2</v>
      </c>
      <c r="V90" s="12">
        <v>7.8618692728201614E-2</v>
      </c>
      <c r="W90" s="12">
        <v>8.3520243654412699E-2</v>
      </c>
      <c r="X90" s="12">
        <v>8.5610653634161496E-2</v>
      </c>
      <c r="Y90" s="12">
        <v>7.9215427833165902E-2</v>
      </c>
      <c r="Z90" s="12">
        <v>7.3726353776609008E-2</v>
      </c>
      <c r="AA90" s="12">
        <v>7.4537848139536414E-2</v>
      </c>
      <c r="AB90" s="12">
        <v>8.2265879713636289E-2</v>
      </c>
      <c r="AC90" s="12">
        <v>7.6756855712278596E-2</v>
      </c>
    </row>
    <row r="91" spans="1:29">
      <c r="A91" s="11" t="s">
        <v>115</v>
      </c>
      <c r="B91" s="11" t="s">
        <v>100</v>
      </c>
      <c r="C91" s="12">
        <v>0</v>
      </c>
      <c r="D91" s="12">
        <v>0</v>
      </c>
      <c r="E91" s="12">
        <v>8.0604834781852111E-2</v>
      </c>
      <c r="F91" s="12">
        <v>8.495787558723561E-2</v>
      </c>
      <c r="G91" s="12">
        <v>9.5572407696590603E-2</v>
      </c>
      <c r="H91" s="12">
        <v>0.1016940152898526</v>
      </c>
      <c r="I91" s="12">
        <v>0.13781725348994869</v>
      </c>
      <c r="J91" s="12">
        <v>0.56363557853913204</v>
      </c>
      <c r="K91" s="12">
        <v>20073.846524221197</v>
      </c>
      <c r="L91" s="12">
        <v>34426.953664873297</v>
      </c>
      <c r="M91" s="12">
        <v>32632.185476751856</v>
      </c>
      <c r="N91" s="12">
        <v>30930.985230515867</v>
      </c>
      <c r="O91" s="12">
        <v>44118.044521737422</v>
      </c>
      <c r="P91" s="12">
        <v>41700.736672117906</v>
      </c>
      <c r="Q91" s="12">
        <v>39526.769627363828</v>
      </c>
      <c r="R91" s="12">
        <v>37466.133004627096</v>
      </c>
      <c r="S91" s="12">
        <v>35607.606994635695</v>
      </c>
      <c r="T91" s="12">
        <v>33656.601336839718</v>
      </c>
      <c r="U91" s="12">
        <v>35394.500183107099</v>
      </c>
      <c r="V91" s="12">
        <v>33549.289870862129</v>
      </c>
      <c r="W91" s="12">
        <v>33151.200542377737</v>
      </c>
      <c r="X91" s="12">
        <v>35954.587646227272</v>
      </c>
      <c r="Y91" s="12">
        <v>34080.178101895799</v>
      </c>
      <c r="Z91" s="12">
        <v>32303.486793371398</v>
      </c>
      <c r="AA91" s="12">
        <v>30701.056636656394</v>
      </c>
      <c r="AB91" s="12">
        <v>29018.893522143389</v>
      </c>
      <c r="AC91" s="12">
        <v>27506.060469989014</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75795.981098203192</v>
      </c>
      <c r="E93" s="30">
        <v>71844.619400947166</v>
      </c>
      <c r="F93" s="30">
        <v>68304.863342161101</v>
      </c>
      <c r="G93" s="30">
        <v>107838.82202113622</v>
      </c>
      <c r="H93" s="30">
        <v>126633.82793661654</v>
      </c>
      <c r="I93" s="30">
        <v>171163.22163880424</v>
      </c>
      <c r="J93" s="30">
        <v>163081.37622546242</v>
      </c>
      <c r="K93" s="30">
        <v>260691.85541132966</v>
      </c>
      <c r="L93" s="30">
        <v>285697.32687391405</v>
      </c>
      <c r="M93" s="30">
        <v>270803.15971446823</v>
      </c>
      <c r="N93" s="30">
        <v>256947.4093916264</v>
      </c>
      <c r="O93" s="30">
        <v>258922.82355794497</v>
      </c>
      <c r="P93" s="30">
        <v>244735.97648912398</v>
      </c>
      <c r="Q93" s="30">
        <v>233187.03279378885</v>
      </c>
      <c r="R93" s="30">
        <v>221030.36858549097</v>
      </c>
      <c r="S93" s="30">
        <v>210066.05070927483</v>
      </c>
      <c r="T93" s="30">
        <v>198556.14829216863</v>
      </c>
      <c r="U93" s="30">
        <v>194498.91059064519</v>
      </c>
      <c r="V93" s="30">
        <v>184359.20737104907</v>
      </c>
      <c r="W93" s="30">
        <v>178514.61806848636</v>
      </c>
      <c r="X93" s="30">
        <v>178157.81665301486</v>
      </c>
      <c r="Y93" s="30">
        <v>171936.33761620778</v>
      </c>
      <c r="Z93" s="30">
        <v>163018.69145539368</v>
      </c>
      <c r="AA93" s="30">
        <v>154932.07258542391</v>
      </c>
      <c r="AB93" s="30">
        <v>146443.07684926045</v>
      </c>
      <c r="AC93" s="30">
        <v>118949.83572894419</v>
      </c>
    </row>
  </sheetData>
  <sheetProtection algorithmName="SHA-512" hashValue="DW79c7zUfCkHulqNRZ/N84glUFtGJuO9Jj+XdKFPmkx9v8rHXMsH4b1LFQ3oMkuORAImeMNu5AbFQJ+/INaW5w==" saltValue="8Eb2Za9F5Is8OeecRR38i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6" t="s">
        <v>37</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29</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29</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29</v>
      </c>
      <c r="B15" s="11" t="s">
        <v>25</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29</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25</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25</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25</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25</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25</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qDuhr/8VRWf12Zcleh1fkuG845w+7Vh9OoPkATFPF4Q1szouUSodC4/33aYSByvyV274Lgtpn66NuMK5t3tGMQ==" saltValue="cB6ZZspgtNoQEi4FcctFp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53125" defaultRowHeight="14.5"/>
  <cols>
    <col min="1" max="1" width="16" style="10" customWidth="1"/>
    <col min="2" max="2" width="30.54296875" style="10" customWidth="1"/>
    <col min="3" max="34" width="9.453125" style="10" customWidth="1"/>
    <col min="35" max="16384" width="9.453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8.4590535796145127E-4</v>
      </c>
      <c r="E6" s="12">
        <v>1.0101428116420191E-3</v>
      </c>
      <c r="F6" s="12">
        <v>1.370851780768908E-3</v>
      </c>
      <c r="G6" s="12">
        <v>1.422716032845309E-3</v>
      </c>
      <c r="H6" s="12">
        <v>1.9197358078475327E-3</v>
      </c>
      <c r="I6" s="12">
        <v>3.1129771519549107E-3</v>
      </c>
      <c r="J6" s="12">
        <v>3941.8296464452369</v>
      </c>
      <c r="K6" s="12">
        <v>4208.6636429260789</v>
      </c>
      <c r="L6" s="12">
        <v>7880.4848230241241</v>
      </c>
      <c r="M6" s="12">
        <v>15203.728584067005</v>
      </c>
      <c r="N6" s="12">
        <v>14411.117251322577</v>
      </c>
      <c r="O6" s="12">
        <v>13696.246448406569</v>
      </c>
      <c r="P6" s="12">
        <v>12945.804203272315</v>
      </c>
      <c r="Q6" s="12">
        <v>13126.420078560208</v>
      </c>
      <c r="R6" s="12">
        <v>12496.784077413235</v>
      </c>
      <c r="S6" s="12">
        <v>12130.330228264833</v>
      </c>
      <c r="T6" s="12">
        <v>18534.192018943329</v>
      </c>
      <c r="U6" s="12">
        <v>17567.954760122291</v>
      </c>
      <c r="V6" s="12">
        <v>30467.690340141369</v>
      </c>
      <c r="W6" s="12">
        <v>40209.529354836748</v>
      </c>
      <c r="X6" s="12">
        <v>38006.375740132433</v>
      </c>
      <c r="Y6" s="12">
        <v>37015.558976466862</v>
      </c>
      <c r="Z6" s="12">
        <v>62415.165195772905</v>
      </c>
      <c r="AA6" s="12">
        <v>70141.448281177698</v>
      </c>
      <c r="AB6" s="12">
        <v>71003.698544076935</v>
      </c>
      <c r="AC6" s="12">
        <v>67302.084986340895</v>
      </c>
    </row>
    <row r="7" spans="1:29">
      <c r="A7" s="11" t="s">
        <v>112</v>
      </c>
      <c r="B7" s="11" t="s">
        <v>229</v>
      </c>
      <c r="C7" s="12">
        <v>69.515606380197184</v>
      </c>
      <c r="D7" s="12">
        <v>65.83843687942985</v>
      </c>
      <c r="E7" s="12">
        <v>62.406681331237415</v>
      </c>
      <c r="F7" s="12">
        <v>79.151164448650874</v>
      </c>
      <c r="G7" s="12">
        <v>89.199199580041125</v>
      </c>
      <c r="H7" s="12">
        <v>53057.755810266077</v>
      </c>
      <c r="I7" s="12">
        <v>50295.242879826314</v>
      </c>
      <c r="J7" s="12">
        <v>58315.847238339542</v>
      </c>
      <c r="K7" s="12">
        <v>58884.004410806316</v>
      </c>
      <c r="L7" s="12">
        <v>75907.702093509637</v>
      </c>
      <c r="M7" s="12">
        <v>86111.292442792866</v>
      </c>
      <c r="N7" s="12">
        <v>83280.121565874375</v>
      </c>
      <c r="O7" s="12">
        <v>79064.102384808124</v>
      </c>
      <c r="P7" s="12">
        <v>75687.136446164732</v>
      </c>
      <c r="Q7" s="12">
        <v>127320.94228601606</v>
      </c>
      <c r="R7" s="12">
        <v>121097.78005106216</v>
      </c>
      <c r="S7" s="12">
        <v>151934.24668126678</v>
      </c>
      <c r="T7" s="12">
        <v>169197.64497297371</v>
      </c>
      <c r="U7" s="12">
        <v>165210.17884863276</v>
      </c>
      <c r="V7" s="12">
        <v>214696.11049217702</v>
      </c>
      <c r="W7" s="12">
        <v>220660.08141874231</v>
      </c>
      <c r="X7" s="12">
        <v>208692.80415619945</v>
      </c>
      <c r="Y7" s="12">
        <v>201103.6440744045</v>
      </c>
      <c r="Z7" s="12">
        <v>212968.49220857912</v>
      </c>
      <c r="AA7" s="12">
        <v>214701.41551937308</v>
      </c>
      <c r="AB7" s="12">
        <v>218862.23314434575</v>
      </c>
      <c r="AC7" s="12">
        <v>232909.90289293023</v>
      </c>
    </row>
    <row r="8" spans="1:29">
      <c r="A8" s="11" t="s">
        <v>113</v>
      </c>
      <c r="B8" s="11" t="s">
        <v>229</v>
      </c>
      <c r="C8" s="12">
        <v>0</v>
      </c>
      <c r="D8" s="12">
        <v>2.4704332167360302E-4</v>
      </c>
      <c r="E8" s="12">
        <v>2.6586132564956368E-4</v>
      </c>
      <c r="F8" s="12">
        <v>2.7980886217307115E-4</v>
      </c>
      <c r="G8" s="12">
        <v>3.0891735454014689E-4</v>
      </c>
      <c r="H8" s="12">
        <v>3.6901649627315745E-4</v>
      </c>
      <c r="I8" s="12">
        <v>7.8997838366635605E-4</v>
      </c>
      <c r="J8" s="12">
        <v>3915.2159984982072</v>
      </c>
      <c r="K8" s="12">
        <v>6196.4993711794568</v>
      </c>
      <c r="L8" s="12">
        <v>13453.722415688268</v>
      </c>
      <c r="M8" s="12">
        <v>31751.573864110022</v>
      </c>
      <c r="N8" s="12">
        <v>30096.278580656315</v>
      </c>
      <c r="O8" s="12">
        <v>28603.337310525279</v>
      </c>
      <c r="P8" s="12">
        <v>27036.108338126993</v>
      </c>
      <c r="Q8" s="12">
        <v>27016.117032267703</v>
      </c>
      <c r="R8" s="12">
        <v>27680.253833389503</v>
      </c>
      <c r="S8" s="12">
        <v>28699.394230556834</v>
      </c>
      <c r="T8" s="12">
        <v>27126.90258220442</v>
      </c>
      <c r="U8" s="12">
        <v>26242.445769130994</v>
      </c>
      <c r="V8" s="12">
        <v>29623.763848576404</v>
      </c>
      <c r="W8" s="12">
        <v>29158.97054097589</v>
      </c>
      <c r="X8" s="12">
        <v>27561.297225804097</v>
      </c>
      <c r="Y8" s="12">
        <v>26124.452420683894</v>
      </c>
      <c r="Z8" s="12">
        <v>24762.514193742103</v>
      </c>
      <c r="AA8" s="12">
        <v>27309.989719811034</v>
      </c>
      <c r="AB8" s="12">
        <v>25813.625489349361</v>
      </c>
      <c r="AC8" s="12">
        <v>24488.792005051157</v>
      </c>
    </row>
    <row r="9" spans="1:29">
      <c r="A9" s="11" t="s">
        <v>114</v>
      </c>
      <c r="B9" s="11" t="s">
        <v>229</v>
      </c>
      <c r="C9" s="12">
        <v>57.130435378587173</v>
      </c>
      <c r="D9" s="12">
        <v>1398.6587249706797</v>
      </c>
      <c r="E9" s="12">
        <v>1392.2075228805654</v>
      </c>
      <c r="F9" s="12">
        <v>2622.285473978332</v>
      </c>
      <c r="G9" s="12">
        <v>2492.207213439216</v>
      </c>
      <c r="H9" s="12">
        <v>2382.1845937852795</v>
      </c>
      <c r="I9" s="12">
        <v>2258.78353844712</v>
      </c>
      <c r="J9" s="12">
        <v>2407.6695934010613</v>
      </c>
      <c r="K9" s="12">
        <v>2288.236201827865</v>
      </c>
      <c r="L9" s="12">
        <v>2665.9896482450049</v>
      </c>
      <c r="M9" s="12">
        <v>2903.2972027946735</v>
      </c>
      <c r="N9" s="12">
        <v>2751.9430865009203</v>
      </c>
      <c r="O9" s="12">
        <v>2721.0798820345017</v>
      </c>
      <c r="P9" s="12">
        <v>2571.9875735992596</v>
      </c>
      <c r="Q9" s="12">
        <v>16742.855194448803</v>
      </c>
      <c r="R9" s="12">
        <v>17232.855575706191</v>
      </c>
      <c r="S9" s="12">
        <v>16836.273144323288</v>
      </c>
      <c r="T9" s="12">
        <v>19674.836973335252</v>
      </c>
      <c r="U9" s="12">
        <v>18667.033459211998</v>
      </c>
      <c r="V9" s="12">
        <v>21558.027211451936</v>
      </c>
      <c r="W9" s="12">
        <v>41111.302013030821</v>
      </c>
      <c r="X9" s="12">
        <v>39817.165686366199</v>
      </c>
      <c r="Y9" s="12">
        <v>38385.840480983883</v>
      </c>
      <c r="Z9" s="12">
        <v>42638.982301439813</v>
      </c>
      <c r="AA9" s="12">
        <v>44186.65100777334</v>
      </c>
      <c r="AB9" s="12">
        <v>43460.479036757228</v>
      </c>
      <c r="AC9" s="12">
        <v>41199.783962695212</v>
      </c>
    </row>
    <row r="10" spans="1:29">
      <c r="A10" s="11" t="s">
        <v>115</v>
      </c>
      <c r="B10" s="11" t="s">
        <v>229</v>
      </c>
      <c r="C10" s="12">
        <v>0</v>
      </c>
      <c r="D10" s="12">
        <v>6.2403544673669494E-4</v>
      </c>
      <c r="E10" s="12">
        <v>40.867418913657112</v>
      </c>
      <c r="F10" s="12">
        <v>38.736994763962066</v>
      </c>
      <c r="G10" s="12">
        <v>8508.8340359008616</v>
      </c>
      <c r="H10" s="12">
        <v>8042.6270282306286</v>
      </c>
      <c r="I10" s="12">
        <v>7623.3432304659946</v>
      </c>
      <c r="J10" s="12">
        <v>7225.9178231645601</v>
      </c>
      <c r="K10" s="12">
        <v>6867.4726476796659</v>
      </c>
      <c r="L10" s="12">
        <v>6491.1917417304367</v>
      </c>
      <c r="M10" s="12">
        <v>6152.7887674406711</v>
      </c>
      <c r="N10" s="12">
        <v>5832.0273927586604</v>
      </c>
      <c r="O10" s="12">
        <v>5542.7267185779529</v>
      </c>
      <c r="P10" s="12">
        <v>5239.0307021767148</v>
      </c>
      <c r="Q10" s="12">
        <v>4965.9060462280195</v>
      </c>
      <c r="R10" s="12">
        <v>4707.0200208203305</v>
      </c>
      <c r="S10" s="12">
        <v>4473.5259385450827</v>
      </c>
      <c r="T10" s="12">
        <v>4228.4133158077375</v>
      </c>
      <c r="U10" s="12">
        <v>4007.9748093529884</v>
      </c>
      <c r="V10" s="12">
        <v>3799.0287954151236</v>
      </c>
      <c r="W10" s="12">
        <v>3879.3606574973874</v>
      </c>
      <c r="X10" s="12">
        <v>3666.80352014346</v>
      </c>
      <c r="Y10" s="12">
        <v>3475.6434016954518</v>
      </c>
      <c r="Z10" s="12">
        <v>3294.4487958974792</v>
      </c>
      <c r="AA10" s="12">
        <v>3131.0260306805149</v>
      </c>
      <c r="AB10" s="12">
        <v>2959.4714311433258</v>
      </c>
      <c r="AC10" s="12">
        <v>2805.186234171028</v>
      </c>
    </row>
    <row r="11" spans="1:29">
      <c r="A11" s="27" t="s">
        <v>29</v>
      </c>
      <c r="B11" s="27" t="s">
        <v>230</v>
      </c>
      <c r="C11" s="30">
        <v>126.64604175878435</v>
      </c>
      <c r="D11" s="30">
        <v>1464.4988788342359</v>
      </c>
      <c r="E11" s="30">
        <v>1495.4828991295972</v>
      </c>
      <c r="F11" s="30">
        <v>2740.1752838515881</v>
      </c>
      <c r="G11" s="30">
        <v>11090.242180553507</v>
      </c>
      <c r="H11" s="30">
        <v>63482.569721034284</v>
      </c>
      <c r="I11" s="30">
        <v>60177.37355169496</v>
      </c>
      <c r="J11" s="30">
        <v>75806.480299848612</v>
      </c>
      <c r="K11" s="30">
        <v>78444.876274419381</v>
      </c>
      <c r="L11" s="30">
        <v>106399.09072219746</v>
      </c>
      <c r="M11" s="30">
        <v>142122.68086120524</v>
      </c>
      <c r="N11" s="30">
        <v>136371.48787711284</v>
      </c>
      <c r="O11" s="30">
        <v>129627.49274435244</v>
      </c>
      <c r="P11" s="30">
        <v>123480.06726334002</v>
      </c>
      <c r="Q11" s="30">
        <v>189172.24063752079</v>
      </c>
      <c r="R11" s="30">
        <v>183214.69355839139</v>
      </c>
      <c r="S11" s="30">
        <v>214073.77022295684</v>
      </c>
      <c r="T11" s="30">
        <v>238761.98986326446</v>
      </c>
      <c r="U11" s="30">
        <v>231695.58764645099</v>
      </c>
      <c r="V11" s="30">
        <v>300144.62068776187</v>
      </c>
      <c r="W11" s="30">
        <v>335019.24398508307</v>
      </c>
      <c r="X11" s="30">
        <v>317744.44632864563</v>
      </c>
      <c r="Y11" s="30">
        <v>306105.13935423462</v>
      </c>
      <c r="Z11" s="30">
        <v>346079.60269543144</v>
      </c>
      <c r="AA11" s="30">
        <v>359470.53055881569</v>
      </c>
      <c r="AB11" s="30">
        <v>362099.50764567265</v>
      </c>
      <c r="AC11" s="30">
        <v>368705.75008118857</v>
      </c>
    </row>
    <row r="15" spans="1:29">
      <c r="Y15" s="16"/>
    </row>
  </sheetData>
  <sheetProtection algorithmName="SHA-512" hashValue="tfRje1OkG5VgKLQyireuDvUGITxmdHzNzCCZ3pGCSTq3tzkYBztlaJl0ACKipkcFne+XORs6aqPXDQzDom8+7Q==" saltValue="y82Db0uTlE9Uz5/KCRlYX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32851.550031456398</v>
      </c>
      <c r="D6" s="12">
        <v>37512.9438946964</v>
      </c>
      <c r="E6" s="12">
        <v>111269.36645625171</v>
      </c>
      <c r="F6" s="12">
        <v>1189.2643161177998</v>
      </c>
      <c r="G6" s="12">
        <v>13604.8328385321</v>
      </c>
      <c r="H6" s="12">
        <v>18.462519846200003</v>
      </c>
      <c r="I6" s="12">
        <v>0.20946250510000003</v>
      </c>
      <c r="J6" s="12">
        <v>815.02905373479985</v>
      </c>
      <c r="K6" s="12">
        <v>0.21147225629999994</v>
      </c>
      <c r="L6" s="12">
        <v>817.97512856949982</v>
      </c>
      <c r="M6" s="12">
        <v>10905.213048107698</v>
      </c>
      <c r="N6" s="12">
        <v>47.075293584999997</v>
      </c>
      <c r="O6" s="12">
        <v>379.56301781529982</v>
      </c>
      <c r="P6" s="12">
        <v>98.735366933600005</v>
      </c>
      <c r="Q6" s="12">
        <v>6031.2226697187007</v>
      </c>
      <c r="R6" s="12">
        <v>0.21617466009999989</v>
      </c>
      <c r="S6" s="12">
        <v>2733.2594652261</v>
      </c>
      <c r="T6" s="12">
        <v>10740.801758421298</v>
      </c>
      <c r="U6" s="12">
        <v>6603.2993915166999</v>
      </c>
      <c r="V6" s="12">
        <v>10781.563349697999</v>
      </c>
      <c r="W6" s="12">
        <v>13886.955169728299</v>
      </c>
      <c r="X6" s="12">
        <v>9802.7024370813015</v>
      </c>
      <c r="Y6" s="12">
        <v>11797.159420476999</v>
      </c>
      <c r="Z6" s="12">
        <v>13483.011991599098</v>
      </c>
      <c r="AA6" s="12">
        <v>11359.104518353497</v>
      </c>
      <c r="AB6" s="12">
        <v>11395.258542448002</v>
      </c>
      <c r="AC6" s="12">
        <v>12547.054388648199</v>
      </c>
    </row>
    <row r="7" spans="1:29">
      <c r="A7" s="11" t="s">
        <v>112</v>
      </c>
      <c r="B7" s="11" t="s">
        <v>90</v>
      </c>
      <c r="C7" s="12">
        <v>2.4703293500000001E-2</v>
      </c>
      <c r="D7" s="12">
        <v>2.44880377E-2</v>
      </c>
      <c r="E7" s="12">
        <v>2.49764172E-2</v>
      </c>
      <c r="F7" s="12">
        <v>661.21290013299995</v>
      </c>
      <c r="G7" s="12">
        <v>22.910031253999996</v>
      </c>
      <c r="H7" s="12">
        <v>77112.656770000001</v>
      </c>
      <c r="I7" s="12">
        <v>2.5689927299999998E-2</v>
      </c>
      <c r="J7" s="12">
        <v>3339.5992313769998</v>
      </c>
      <c r="K7" s="12">
        <v>1299.8928093329002</v>
      </c>
      <c r="L7" s="12">
        <v>808.70592584490009</v>
      </c>
      <c r="M7" s="12">
        <v>1004.9676479649</v>
      </c>
      <c r="N7" s="12">
        <v>2602.749012879</v>
      </c>
      <c r="O7" s="12">
        <v>2339.6350237913002</v>
      </c>
      <c r="P7" s="12">
        <v>896.69831721929995</v>
      </c>
      <c r="Q7" s="12">
        <v>7102.5455185968995</v>
      </c>
      <c r="R7" s="12">
        <v>2.6498219299999987E-2</v>
      </c>
      <c r="S7" s="12">
        <v>8432.0085418200015</v>
      </c>
      <c r="T7" s="12">
        <v>18333.425795590098</v>
      </c>
      <c r="U7" s="12">
        <v>18621.149774551599</v>
      </c>
      <c r="V7" s="12">
        <v>36897.200534674812</v>
      </c>
      <c r="W7" s="12">
        <v>47901.788622683103</v>
      </c>
      <c r="X7" s="12">
        <v>41670.527677405509</v>
      </c>
      <c r="Y7" s="12">
        <v>54628.564789251795</v>
      </c>
      <c r="Z7" s="12">
        <v>59491.220923756598</v>
      </c>
      <c r="AA7" s="12">
        <v>54654.196568330997</v>
      </c>
      <c r="AB7" s="12">
        <v>57905.580915859398</v>
      </c>
      <c r="AC7" s="12">
        <v>59128.921575909495</v>
      </c>
    </row>
    <row r="8" spans="1:29">
      <c r="A8" s="11" t="s">
        <v>113</v>
      </c>
      <c r="B8" s="11" t="s">
        <v>90</v>
      </c>
      <c r="C8" s="12">
        <v>26909.42723284251</v>
      </c>
      <c r="D8" s="12">
        <v>20507.609965437001</v>
      </c>
      <c r="E8" s="12">
        <v>24.608674566999998</v>
      </c>
      <c r="F8" s="12">
        <v>28566.940357558302</v>
      </c>
      <c r="G8" s="12">
        <v>177.91516228719999</v>
      </c>
      <c r="H8" s="12">
        <v>0.2690157500999999</v>
      </c>
      <c r="I8" s="12">
        <v>730.17421793239998</v>
      </c>
      <c r="J8" s="12">
        <v>651.53426891879997</v>
      </c>
      <c r="K8" s="12">
        <v>0.27256832629999994</v>
      </c>
      <c r="L8" s="12">
        <v>866.89984421939994</v>
      </c>
      <c r="M8" s="12">
        <v>756.06317846249988</v>
      </c>
      <c r="N8" s="12">
        <v>510.68038008579987</v>
      </c>
      <c r="O8" s="12">
        <v>2577.9297184021998</v>
      </c>
      <c r="P8" s="12">
        <v>84.170796328700007</v>
      </c>
      <c r="Q8" s="12">
        <v>2608.8589065843998</v>
      </c>
      <c r="R8" s="12">
        <v>15.130801617200003</v>
      </c>
      <c r="S8" s="12">
        <v>2269.9709290628998</v>
      </c>
      <c r="T8" s="12">
        <v>4228.7356680693993</v>
      </c>
      <c r="U8" s="12">
        <v>6609.8766278163002</v>
      </c>
      <c r="V8" s="12">
        <v>5980.8359865882994</v>
      </c>
      <c r="W8" s="12">
        <v>7390.8783592074005</v>
      </c>
      <c r="X8" s="12">
        <v>7157.7122341560998</v>
      </c>
      <c r="Y8" s="12">
        <v>5745.656986151901</v>
      </c>
      <c r="Z8" s="12">
        <v>5118.5932070168992</v>
      </c>
      <c r="AA8" s="12">
        <v>5396.3791101021006</v>
      </c>
      <c r="AB8" s="12">
        <v>9044.515479952699</v>
      </c>
      <c r="AC8" s="12">
        <v>9724.3273158625016</v>
      </c>
    </row>
    <row r="9" spans="1:29">
      <c r="A9" s="11" t="s">
        <v>114</v>
      </c>
      <c r="B9" s="11" t="s">
        <v>90</v>
      </c>
      <c r="C9" s="12">
        <v>808.6623325464999</v>
      </c>
      <c r="D9" s="12">
        <v>2.8919995800000001E-2</v>
      </c>
      <c r="E9" s="12">
        <v>8.8132531206999989</v>
      </c>
      <c r="F9" s="12">
        <v>846.8697260875</v>
      </c>
      <c r="G9" s="12">
        <v>73.568378887999998</v>
      </c>
      <c r="H9" s="12">
        <v>2.9653013099999993E-2</v>
      </c>
      <c r="I9" s="12">
        <v>2.9582199699999989E-2</v>
      </c>
      <c r="J9" s="12">
        <v>795.86090829629984</v>
      </c>
      <c r="K9" s="12">
        <v>2.9916101599999981E-2</v>
      </c>
      <c r="L9" s="12">
        <v>929.496702605</v>
      </c>
      <c r="M9" s="12">
        <v>12.340580830999999</v>
      </c>
      <c r="N9" s="12">
        <v>81.662411814199999</v>
      </c>
      <c r="O9" s="12">
        <v>940.66318059059984</v>
      </c>
      <c r="P9" s="12">
        <v>165.21980665329997</v>
      </c>
      <c r="Q9" s="12">
        <v>5153.0196223570001</v>
      </c>
      <c r="R9" s="12">
        <v>3.1556169099999989E-2</v>
      </c>
      <c r="S9" s="12">
        <v>981.05235514169999</v>
      </c>
      <c r="T9" s="12">
        <v>2877.5370782209998</v>
      </c>
      <c r="U9" s="12">
        <v>2729.0485278704</v>
      </c>
      <c r="V9" s="12">
        <v>3707.2058045653998</v>
      </c>
      <c r="W9" s="12">
        <v>6100.0246449652996</v>
      </c>
      <c r="X9" s="12">
        <v>4333.8883323855998</v>
      </c>
      <c r="Y9" s="12">
        <v>4850.1678311779997</v>
      </c>
      <c r="Z9" s="12">
        <v>5155.433872568</v>
      </c>
      <c r="AA9" s="12">
        <v>4683.3924015666007</v>
      </c>
      <c r="AB9" s="12">
        <v>6143.4322657354005</v>
      </c>
      <c r="AC9" s="12">
        <v>6785.4961525219996</v>
      </c>
    </row>
    <row r="10" spans="1:29">
      <c r="A10" s="11" t="s">
        <v>115</v>
      </c>
      <c r="B10" s="11" t="s">
        <v>90</v>
      </c>
      <c r="C10" s="12">
        <v>1.742074469999999E-2</v>
      </c>
      <c r="D10" s="12">
        <v>1.7209891500000001E-2</v>
      </c>
      <c r="E10" s="12">
        <v>1.7315485899999976E-2</v>
      </c>
      <c r="F10" s="12">
        <v>1.7400322599999993E-2</v>
      </c>
      <c r="G10" s="12">
        <v>1.74120826E-2</v>
      </c>
      <c r="H10" s="12">
        <v>1.7459805500000002E-2</v>
      </c>
      <c r="I10" s="12">
        <v>1.7690951399999977E-2</v>
      </c>
      <c r="J10" s="12">
        <v>36.2410879683</v>
      </c>
      <c r="K10" s="12">
        <v>1.824423729999998E-2</v>
      </c>
      <c r="L10" s="12">
        <v>43.855935630999902</v>
      </c>
      <c r="M10" s="12">
        <v>1.8644751299999998E-2</v>
      </c>
      <c r="N10" s="12">
        <v>72.974191934399997</v>
      </c>
      <c r="O10" s="12">
        <v>675.16786560459991</v>
      </c>
      <c r="P10" s="12">
        <v>79.387506184100005</v>
      </c>
      <c r="Q10" s="12">
        <v>335.20497520099997</v>
      </c>
      <c r="R10" s="12">
        <v>1.947539659999999E-2</v>
      </c>
      <c r="S10" s="12">
        <v>245.9350176394</v>
      </c>
      <c r="T10" s="12">
        <v>1563.5281569683998</v>
      </c>
      <c r="U10" s="12">
        <v>2107.3634391623</v>
      </c>
      <c r="V10" s="12">
        <v>1680.2249785261999</v>
      </c>
      <c r="W10" s="12">
        <v>2106.5818845627996</v>
      </c>
      <c r="X10" s="12">
        <v>1788.6764044495001</v>
      </c>
      <c r="Y10" s="12">
        <v>1303.6425400385999</v>
      </c>
      <c r="Z10" s="12">
        <v>1927.7413899613</v>
      </c>
      <c r="AA10" s="12">
        <v>1727.560354125</v>
      </c>
      <c r="AB10" s="12">
        <v>2534.5507671283999</v>
      </c>
      <c r="AC10" s="12">
        <v>1956.3863361424999</v>
      </c>
    </row>
    <row r="11" spans="1:29">
      <c r="A11" s="27" t="s">
        <v>29</v>
      </c>
      <c r="B11" s="27" t="s">
        <v>230</v>
      </c>
      <c r="C11" s="30">
        <v>60569.681720883607</v>
      </c>
      <c r="D11" s="30">
        <v>58020.624478058395</v>
      </c>
      <c r="E11" s="30">
        <v>111302.8306758425</v>
      </c>
      <c r="F11" s="30">
        <v>31264.3047002192</v>
      </c>
      <c r="G11" s="30">
        <v>13879.243823043898</v>
      </c>
      <c r="H11" s="30">
        <v>77131.435418414912</v>
      </c>
      <c r="I11" s="30">
        <v>730.45664351590005</v>
      </c>
      <c r="J11" s="30">
        <v>5638.2645502951991</v>
      </c>
      <c r="K11" s="30">
        <v>1300.4250102544004</v>
      </c>
      <c r="L11" s="30">
        <v>3466.9335368697994</v>
      </c>
      <c r="M11" s="30">
        <v>12678.6031001174</v>
      </c>
      <c r="N11" s="30">
        <v>3315.1412902983998</v>
      </c>
      <c r="O11" s="30">
        <v>6912.9588062039993</v>
      </c>
      <c r="P11" s="30">
        <v>1324.2117933189998</v>
      </c>
      <c r="Q11" s="30">
        <v>21230.851692457996</v>
      </c>
      <c r="R11" s="30">
        <v>15.424506062300004</v>
      </c>
      <c r="S11" s="30">
        <v>14662.226308890102</v>
      </c>
      <c r="T11" s="30">
        <v>37744.0284572702</v>
      </c>
      <c r="U11" s="30">
        <v>36670.737760917298</v>
      </c>
      <c r="V11" s="30">
        <v>59047.030654052716</v>
      </c>
      <c r="W11" s="30">
        <v>77386.228681146909</v>
      </c>
      <c r="X11" s="30">
        <v>64753.507085478006</v>
      </c>
      <c r="Y11" s="30">
        <v>78325.191567097296</v>
      </c>
      <c r="Z11" s="30">
        <v>85176.001384901887</v>
      </c>
      <c r="AA11" s="30">
        <v>77820.632952478205</v>
      </c>
      <c r="AB11" s="30">
        <v>87023.337971123896</v>
      </c>
      <c r="AC11" s="30">
        <v>90142.185769084695</v>
      </c>
    </row>
  </sheetData>
  <sheetProtection algorithmName="SHA-512" hashValue="jw4hiaGzQwJ0f7ZTnj0cTVVBHE4cTN+uGFOIKsYI+OGwYMD///mSBXNBtP7+cqC2yr4X07YnV5l88RrCw2qO6Q==" saltValue="WdxnR8XOPho2R6UK8pskj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57E188"/>
  </sheetPr>
  <dimension ref="A1:AC11"/>
  <sheetViews>
    <sheetView showGridLines="0" zoomScale="85" zoomScaleNormal="85" workbookViewId="0"/>
  </sheetViews>
  <sheetFormatPr defaultRowHeight="14.5"/>
  <cols>
    <col min="1" max="1" width="16" customWidth="1"/>
    <col min="2" max="2" width="30.54296875" customWidth="1"/>
    <col min="3" max="25" width="9.453125" customWidth="1"/>
    <col min="26" max="29" width="8.7265625" customWidth="1"/>
  </cols>
  <sheetData>
    <row r="1" spans="1:29"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233</v>
      </c>
      <c r="B2" s="7" t="s">
        <v>234</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7" t="s">
        <v>107</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233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112</v>
      </c>
      <c r="B7" s="11" t="s">
        <v>233</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113</v>
      </c>
      <c r="B8" s="11" t="s">
        <v>233</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114</v>
      </c>
      <c r="B9" s="11" t="s">
        <v>233</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115</v>
      </c>
      <c r="B10" s="11" t="s">
        <v>233</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27" t="s">
        <v>29</v>
      </c>
      <c r="B11" s="27" t="s">
        <v>230</v>
      </c>
      <c r="C11" s="30">
        <v>0</v>
      </c>
      <c r="D11" s="30">
        <v>0</v>
      </c>
      <c r="E11" s="30">
        <v>0</v>
      </c>
      <c r="F11" s="30">
        <v>0</v>
      </c>
      <c r="G11" s="30">
        <v>0</v>
      </c>
      <c r="H11" s="30">
        <v>0</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row>
  </sheetData>
  <sheetProtection algorithmName="SHA-512" hashValue="/aG3qTha3092OeBXkurd0zfqd9Pt2kovbLCGyRlWH2WWPfmggCxtz8GrZK3WQxkHEMnBme62wZ45EcT9OFl75A==" saltValue="gqLUuO2msevIurmKxvADX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188736"/>
  </sheetPr>
  <dimension ref="A1:AC157"/>
  <sheetViews>
    <sheetView zoomScale="85" zoomScaleNormal="85" workbookViewId="0"/>
  </sheetViews>
  <sheetFormatPr defaultColWidth="9.453125" defaultRowHeight="14.5"/>
  <cols>
    <col min="1" max="1" width="16" style="6" customWidth="1"/>
    <col min="2" max="2" width="30.54296875" style="6" customWidth="1"/>
    <col min="3" max="31" width="9.453125" style="6" customWidth="1"/>
    <col min="32" max="16384" width="9.453125" style="6"/>
  </cols>
  <sheetData>
    <row r="1" spans="1:29" s="10" customFormat="1" ht="23.25" customHeight="1">
      <c r="A1" s="9" t="s">
        <v>235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40">
        <v>0.5897602538553065</v>
      </c>
      <c r="D6" s="40">
        <v>0.51594560636860887</v>
      </c>
      <c r="E6" s="40">
        <v>0.52670203733360665</v>
      </c>
      <c r="F6" s="40">
        <v>0.63304854242045139</v>
      </c>
      <c r="G6" s="40">
        <v>0.60296891326359014</v>
      </c>
      <c r="H6" s="40">
        <v>0.61858942754389545</v>
      </c>
      <c r="I6" s="40">
        <v>0.63335665928529317</v>
      </c>
      <c r="J6" s="40">
        <v>0.57317895534815033</v>
      </c>
      <c r="K6" s="40">
        <v>0.55649799996601579</v>
      </c>
      <c r="L6" s="40">
        <v>0.5665223556603558</v>
      </c>
      <c r="M6" s="40">
        <v>0.61610871343105789</v>
      </c>
      <c r="N6" s="40">
        <v>0.61104956160235158</v>
      </c>
      <c r="O6" s="40">
        <v>0.53296784392510343</v>
      </c>
      <c r="P6" s="40">
        <v>0.52252129021361327</v>
      </c>
      <c r="Q6" s="40">
        <v>0.54645840556004965</v>
      </c>
      <c r="R6" s="40">
        <v>0.52045511350335882</v>
      </c>
      <c r="S6" s="40">
        <v>0.54678271110682364</v>
      </c>
      <c r="T6" s="40">
        <v>0.42895438077475506</v>
      </c>
      <c r="U6" s="40">
        <v>0.42966463545351252</v>
      </c>
      <c r="V6" s="40" t="s">
        <v>110</v>
      </c>
      <c r="W6" s="40" t="s">
        <v>110</v>
      </c>
      <c r="X6" s="40" t="s">
        <v>110</v>
      </c>
      <c r="Y6" s="40" t="s">
        <v>110</v>
      </c>
      <c r="Z6" s="40" t="s">
        <v>110</v>
      </c>
      <c r="AA6" s="40" t="s">
        <v>110</v>
      </c>
      <c r="AB6" s="40" t="s">
        <v>110</v>
      </c>
      <c r="AC6" s="40" t="s">
        <v>110</v>
      </c>
    </row>
    <row r="7" spans="1:29">
      <c r="A7" s="11" t="s">
        <v>29</v>
      </c>
      <c r="B7" s="11" t="s">
        <v>94</v>
      </c>
      <c r="C7" s="40">
        <v>0.68714178224293732</v>
      </c>
      <c r="D7" s="40">
        <v>0.60288903967487051</v>
      </c>
      <c r="E7" s="40">
        <v>0.65862873775324737</v>
      </c>
      <c r="F7" s="40">
        <v>0.63062311830142403</v>
      </c>
      <c r="G7" s="40">
        <v>0.63456357803883312</v>
      </c>
      <c r="H7" s="40">
        <v>0.63850893335933312</v>
      </c>
      <c r="I7" s="40">
        <v>0.66257449293830306</v>
      </c>
      <c r="J7" s="40">
        <v>0.63455318060148014</v>
      </c>
      <c r="K7" s="40">
        <v>0.50878169776413162</v>
      </c>
      <c r="L7" s="40" t="s">
        <v>110</v>
      </c>
      <c r="M7" s="40" t="s">
        <v>110</v>
      </c>
      <c r="N7" s="40" t="s">
        <v>110</v>
      </c>
      <c r="O7" s="40" t="s">
        <v>110</v>
      </c>
      <c r="P7" s="40" t="s">
        <v>110</v>
      </c>
      <c r="Q7" s="40" t="s">
        <v>110</v>
      </c>
      <c r="R7" s="40" t="s">
        <v>110</v>
      </c>
      <c r="S7" s="40" t="s">
        <v>110</v>
      </c>
      <c r="T7" s="40" t="s">
        <v>110</v>
      </c>
      <c r="U7" s="40" t="s">
        <v>110</v>
      </c>
      <c r="V7" s="40" t="s">
        <v>110</v>
      </c>
      <c r="W7" s="40" t="s">
        <v>110</v>
      </c>
      <c r="X7" s="40" t="s">
        <v>110</v>
      </c>
      <c r="Y7" s="40" t="s">
        <v>110</v>
      </c>
      <c r="Z7" s="40" t="s">
        <v>110</v>
      </c>
      <c r="AA7" s="40" t="s">
        <v>110</v>
      </c>
      <c r="AB7" s="40" t="s">
        <v>110</v>
      </c>
      <c r="AC7" s="40" t="s">
        <v>110</v>
      </c>
    </row>
    <row r="8" spans="1:29">
      <c r="A8" s="11" t="s">
        <v>29</v>
      </c>
      <c r="B8" s="11" t="s">
        <v>9</v>
      </c>
      <c r="C8" s="40">
        <v>8.1418899872111136E-2</v>
      </c>
      <c r="D8" s="40">
        <v>6.612763308331128E-2</v>
      </c>
      <c r="E8" s="40">
        <v>0.12903932070197266</v>
      </c>
      <c r="F8" s="40">
        <v>0.16375381221337329</v>
      </c>
      <c r="G8" s="40">
        <v>0.16828828168713619</v>
      </c>
      <c r="H8" s="40">
        <v>0.19453791869752352</v>
      </c>
      <c r="I8" s="40">
        <v>0.22659905956196066</v>
      </c>
      <c r="J8" s="40">
        <v>0.25814696781217228</v>
      </c>
      <c r="K8" s="40">
        <v>0.23483425304872671</v>
      </c>
      <c r="L8" s="40">
        <v>0.23094143679486323</v>
      </c>
      <c r="M8" s="40">
        <v>0.31578610537300494</v>
      </c>
      <c r="N8" s="40">
        <v>0.35986913836876272</v>
      </c>
      <c r="O8" s="40">
        <v>0.27203291683655756</v>
      </c>
      <c r="P8" s="40">
        <v>0.28901749607283966</v>
      </c>
      <c r="Q8" s="40">
        <v>0.2883878053936178</v>
      </c>
      <c r="R8" s="40">
        <v>0.3054083153613012</v>
      </c>
      <c r="S8" s="40">
        <v>0.29566235982480016</v>
      </c>
      <c r="T8" s="40">
        <v>0.25683370376429615</v>
      </c>
      <c r="U8" s="40">
        <v>0.21156011356335966</v>
      </c>
      <c r="V8" s="40">
        <v>0.24458534011148839</v>
      </c>
      <c r="W8" s="40">
        <v>0.26097107619829479</v>
      </c>
      <c r="X8" s="40">
        <v>0.20431211288715756</v>
      </c>
      <c r="Y8" s="40">
        <v>0.23805006574764462</v>
      </c>
      <c r="Z8" s="40">
        <v>0.28661003036294308</v>
      </c>
      <c r="AA8" s="40">
        <v>0.28275373064068166</v>
      </c>
      <c r="AB8" s="40">
        <v>0.27488284376029753</v>
      </c>
      <c r="AC8" s="40">
        <v>0.28341243291907919</v>
      </c>
    </row>
    <row r="9" spans="1:29">
      <c r="A9" s="11" t="s">
        <v>29</v>
      </c>
      <c r="B9" s="11" t="s">
        <v>21</v>
      </c>
      <c r="C9" s="40">
        <v>9.8600374956094132E-3</v>
      </c>
      <c r="D9" s="40">
        <v>9.4642169827888999E-3</v>
      </c>
      <c r="E9" s="40">
        <v>2.9873861081840525E-2</v>
      </c>
      <c r="F9" s="40">
        <v>3.7444401826484022E-2</v>
      </c>
      <c r="G9" s="40">
        <v>2.4802831050228309E-2</v>
      </c>
      <c r="H9" s="40">
        <v>5.210130593607306E-2</v>
      </c>
      <c r="I9" s="40">
        <v>4.4159949771689494E-2</v>
      </c>
      <c r="J9" s="40">
        <v>0.22557442922374429</v>
      </c>
      <c r="K9" s="40">
        <v>8.4973598173515991E-2</v>
      </c>
      <c r="L9" s="40">
        <v>0.23101566894977169</v>
      </c>
      <c r="M9" s="40">
        <v>0.16505553424657535</v>
      </c>
      <c r="N9" s="40">
        <v>0.20183580593607309</v>
      </c>
      <c r="O9" s="40">
        <v>0.16563107305936073</v>
      </c>
      <c r="P9" s="40">
        <v>0.20581070091324177</v>
      </c>
      <c r="Q9" s="40">
        <v>0.21518133789954316</v>
      </c>
      <c r="R9" s="40">
        <v>0.22124191780821917</v>
      </c>
      <c r="S9" s="40" t="s">
        <v>110</v>
      </c>
      <c r="T9" s="40" t="s">
        <v>110</v>
      </c>
      <c r="U9" s="40" t="s">
        <v>110</v>
      </c>
      <c r="V9" s="40" t="s">
        <v>110</v>
      </c>
      <c r="W9" s="40" t="s">
        <v>110</v>
      </c>
      <c r="X9" s="40" t="s">
        <v>110</v>
      </c>
      <c r="Y9" s="40" t="s">
        <v>110</v>
      </c>
      <c r="Z9" s="40" t="s">
        <v>110</v>
      </c>
      <c r="AA9" s="40" t="s">
        <v>110</v>
      </c>
      <c r="AB9" s="40" t="s">
        <v>110</v>
      </c>
      <c r="AC9" s="40" t="s">
        <v>110</v>
      </c>
    </row>
    <row r="10" spans="1:29">
      <c r="A10" s="11" t="s">
        <v>29</v>
      </c>
      <c r="B10" s="11" t="s">
        <v>95</v>
      </c>
      <c r="C10" s="40">
        <v>3.0949683419687121E-3</v>
      </c>
      <c r="D10" s="40">
        <v>2.4104715660584132E-3</v>
      </c>
      <c r="E10" s="40">
        <v>5.3865493085006417E-3</v>
      </c>
      <c r="F10" s="40">
        <v>5.8659275996033313E-3</v>
      </c>
      <c r="G10" s="40">
        <v>4.3171015509360462E-3</v>
      </c>
      <c r="H10" s="40">
        <v>6.000478797318241E-3</v>
      </c>
      <c r="I10" s="40">
        <v>5.0218558273366224E-3</v>
      </c>
      <c r="J10" s="40">
        <v>2.1270022541937512E-2</v>
      </c>
      <c r="K10" s="40">
        <v>1.3419354557498641E-2</v>
      </c>
      <c r="L10" s="40">
        <v>2.6526337806467824E-2</v>
      </c>
      <c r="M10" s="40">
        <v>4.2487157583094029E-2</v>
      </c>
      <c r="N10" s="40">
        <v>7.7751549085579005E-2</v>
      </c>
      <c r="O10" s="40">
        <v>4.4284084553704368E-2</v>
      </c>
      <c r="P10" s="40">
        <v>6.0054121399184597E-2</v>
      </c>
      <c r="Q10" s="40">
        <v>5.0840316426089292E-2</v>
      </c>
      <c r="R10" s="40">
        <v>4.7629805097771309E-2</v>
      </c>
      <c r="S10" s="40">
        <v>0.10556467709012975</v>
      </c>
      <c r="T10" s="40">
        <v>9.1323914312471346E-2</v>
      </c>
      <c r="U10" s="40">
        <v>5.002613768856589E-2</v>
      </c>
      <c r="V10" s="40">
        <v>6.2532127380511351E-2</v>
      </c>
      <c r="W10" s="40">
        <v>0.10505098890261626</v>
      </c>
      <c r="X10" s="40">
        <v>6.0321595658699712E-2</v>
      </c>
      <c r="Y10" s="40">
        <v>7.7112082029305959E-2</v>
      </c>
      <c r="Z10" s="40">
        <v>8.6493107235131844E-2</v>
      </c>
      <c r="AA10" s="40">
        <v>5.8575205868986749E-2</v>
      </c>
      <c r="AB10" s="40">
        <v>7.7858956249696173E-2</v>
      </c>
      <c r="AC10" s="40">
        <v>7.2273046809760919E-2</v>
      </c>
    </row>
    <row r="11" spans="1:29">
      <c r="A11" s="11" t="s">
        <v>29</v>
      </c>
      <c r="B11" s="11" t="s">
        <v>96</v>
      </c>
      <c r="C11" s="40">
        <v>0.26734220751306281</v>
      </c>
      <c r="D11" s="40">
        <v>0.24085105009691707</v>
      </c>
      <c r="E11" s="40">
        <v>0.24692487929967943</v>
      </c>
      <c r="F11" s="40">
        <v>0.23537575566184127</v>
      </c>
      <c r="G11" s="40">
        <v>0.20134581634654955</v>
      </c>
      <c r="H11" s="40">
        <v>0.24457917667067589</v>
      </c>
      <c r="I11" s="40">
        <v>0.26531567066624689</v>
      </c>
      <c r="J11" s="40">
        <v>0.25919826791215611</v>
      </c>
      <c r="K11" s="40">
        <v>0.25472626847972812</v>
      </c>
      <c r="L11" s="40">
        <v>0.24010579075325822</v>
      </c>
      <c r="M11" s="40">
        <v>0.25848173210378039</v>
      </c>
      <c r="N11" s="40">
        <v>0.26255963609808008</v>
      </c>
      <c r="O11" s="40">
        <v>0.24103730246101776</v>
      </c>
      <c r="P11" s="40">
        <v>0.22246564991725315</v>
      </c>
      <c r="Q11" s="40">
        <v>0.27089392271192608</v>
      </c>
      <c r="R11" s="40">
        <v>0.24456997181845661</v>
      </c>
      <c r="S11" s="40">
        <v>0.2270288995961886</v>
      </c>
      <c r="T11" s="40">
        <v>0.21478027118218032</v>
      </c>
      <c r="U11" s="40">
        <v>0.2029486736338087</v>
      </c>
      <c r="V11" s="40">
        <v>0.231773994461793</v>
      </c>
      <c r="W11" s="40">
        <v>0.24460416720930331</v>
      </c>
      <c r="X11" s="40">
        <v>0.22611817332713874</v>
      </c>
      <c r="Y11" s="40">
        <v>0.21960876672948729</v>
      </c>
      <c r="Z11" s="40">
        <v>0.27692088007030879</v>
      </c>
      <c r="AA11" s="40">
        <v>0.26355473636318716</v>
      </c>
      <c r="AB11" s="40">
        <v>0.2605319568741184</v>
      </c>
      <c r="AC11" s="40">
        <v>0.25585961632045601</v>
      </c>
    </row>
    <row r="12" spans="1:29">
      <c r="A12" s="11" t="s">
        <v>29</v>
      </c>
      <c r="B12" s="11" t="s">
        <v>97</v>
      </c>
      <c r="C12" s="40" t="s">
        <v>110</v>
      </c>
      <c r="D12" s="40" t="s">
        <v>110</v>
      </c>
      <c r="E12" s="40" t="s">
        <v>110</v>
      </c>
      <c r="F12" s="40" t="s">
        <v>110</v>
      </c>
      <c r="G12" s="40" t="s">
        <v>110</v>
      </c>
      <c r="H12" s="40" t="s">
        <v>110</v>
      </c>
      <c r="I12" s="40" t="s">
        <v>110</v>
      </c>
      <c r="J12" s="40" t="s">
        <v>110</v>
      </c>
      <c r="K12" s="40" t="s">
        <v>110</v>
      </c>
      <c r="L12" s="40" t="s">
        <v>110</v>
      </c>
      <c r="M12" s="40" t="s">
        <v>110</v>
      </c>
      <c r="N12" s="40" t="s">
        <v>110</v>
      </c>
      <c r="O12" s="40" t="s">
        <v>110</v>
      </c>
      <c r="P12" s="40" t="s">
        <v>110</v>
      </c>
      <c r="Q12" s="40" t="s">
        <v>110</v>
      </c>
      <c r="R12" s="40" t="s">
        <v>110</v>
      </c>
      <c r="S12" s="40" t="s">
        <v>110</v>
      </c>
      <c r="T12" s="40" t="s">
        <v>110</v>
      </c>
      <c r="U12" s="40" t="s">
        <v>110</v>
      </c>
      <c r="V12" s="40" t="s">
        <v>110</v>
      </c>
      <c r="W12" s="40" t="s">
        <v>110</v>
      </c>
      <c r="X12" s="40" t="s">
        <v>110</v>
      </c>
      <c r="Y12" s="40" t="s">
        <v>110</v>
      </c>
      <c r="Z12" s="40" t="s">
        <v>110</v>
      </c>
      <c r="AA12" s="40" t="s">
        <v>110</v>
      </c>
      <c r="AB12" s="40" t="s">
        <v>110</v>
      </c>
      <c r="AC12" s="40" t="s">
        <v>110</v>
      </c>
    </row>
    <row r="13" spans="1:29">
      <c r="A13" s="11" t="s">
        <v>29</v>
      </c>
      <c r="B13" s="11" t="s">
        <v>98</v>
      </c>
      <c r="C13" s="40">
        <v>0.32720552419140431</v>
      </c>
      <c r="D13" s="40">
        <v>0.3339974352146024</v>
      </c>
      <c r="E13" s="40">
        <v>0.34054395858494912</v>
      </c>
      <c r="F13" s="40">
        <v>0.35525808491779304</v>
      </c>
      <c r="G13" s="40">
        <v>0.3728901556477901</v>
      </c>
      <c r="H13" s="40">
        <v>0.36246718980883835</v>
      </c>
      <c r="I13" s="40">
        <v>0.35944806728798573</v>
      </c>
      <c r="J13" s="40">
        <v>0.34853941998165566</v>
      </c>
      <c r="K13" s="40">
        <v>0.3647321450687846</v>
      </c>
      <c r="L13" s="40">
        <v>0.35293124233907247</v>
      </c>
      <c r="M13" s="40">
        <v>0.34496570831205525</v>
      </c>
      <c r="N13" s="40">
        <v>0.33882595611317312</v>
      </c>
      <c r="O13" s="40">
        <v>0.34847528878281792</v>
      </c>
      <c r="P13" s="40">
        <v>0.35933277259038704</v>
      </c>
      <c r="Q13" s="40">
        <v>0.34771509966581737</v>
      </c>
      <c r="R13" s="40">
        <v>0.34658260734148399</v>
      </c>
      <c r="S13" s="40">
        <v>0.33551935922875015</v>
      </c>
      <c r="T13" s="40">
        <v>0.33758264901276358</v>
      </c>
      <c r="U13" s="40">
        <v>0.33205221252501732</v>
      </c>
      <c r="V13" s="40">
        <v>0.32271682916231448</v>
      </c>
      <c r="W13" s="40">
        <v>0.31705312526197527</v>
      </c>
      <c r="X13" s="40">
        <v>0.32466984983159952</v>
      </c>
      <c r="Y13" s="40">
        <v>0.3343404050925976</v>
      </c>
      <c r="Z13" s="40">
        <v>0.32602088779571059</v>
      </c>
      <c r="AA13" s="40">
        <v>0.31866470039122907</v>
      </c>
      <c r="AB13" s="40">
        <v>0.31577169658883186</v>
      </c>
      <c r="AC13" s="40">
        <v>0.31419359971227168</v>
      </c>
    </row>
    <row r="14" spans="1:29">
      <c r="A14" s="11" t="s">
        <v>29</v>
      </c>
      <c r="B14" s="11" t="s">
        <v>99</v>
      </c>
      <c r="C14" s="40">
        <v>0.26377619126349949</v>
      </c>
      <c r="D14" s="40">
        <v>0.22213470834836288</v>
      </c>
      <c r="E14" s="40">
        <v>0.23432614359917259</v>
      </c>
      <c r="F14" s="40">
        <v>0.24653914901538665</v>
      </c>
      <c r="G14" s="40">
        <v>0.244302672778898</v>
      </c>
      <c r="H14" s="40">
        <v>0.22408216830552002</v>
      </c>
      <c r="I14" s="40">
        <v>0.23548395515158929</v>
      </c>
      <c r="J14" s="40">
        <v>0.24185748198040619</v>
      </c>
      <c r="K14" s="40">
        <v>0.24501561816931655</v>
      </c>
      <c r="L14" s="40">
        <v>0.24312078971659384</v>
      </c>
      <c r="M14" s="40">
        <v>0.24036490050436429</v>
      </c>
      <c r="N14" s="40">
        <v>0.23258911406406202</v>
      </c>
      <c r="O14" s="40">
        <v>0.23842277862961803</v>
      </c>
      <c r="P14" s="40">
        <v>0.23964851477568616</v>
      </c>
      <c r="Q14" s="40">
        <v>0.20572109765215127</v>
      </c>
      <c r="R14" s="40">
        <v>0.21505050004185255</v>
      </c>
      <c r="S14" s="40">
        <v>0.21032337793521044</v>
      </c>
      <c r="T14" s="40">
        <v>0.19955283759209849</v>
      </c>
      <c r="U14" s="40">
        <v>0.20667941814910537</v>
      </c>
      <c r="V14" s="40">
        <v>0.20410367343004968</v>
      </c>
      <c r="W14" s="40">
        <v>0.19678575289103392</v>
      </c>
      <c r="X14" s="40">
        <v>0.19807586535311192</v>
      </c>
      <c r="Y14" s="40">
        <v>0.20194695571765597</v>
      </c>
      <c r="Z14" s="40">
        <v>0.1758659244099072</v>
      </c>
      <c r="AA14" s="40">
        <v>0.17660082791731405</v>
      </c>
      <c r="AB14" s="40">
        <v>0.18654616995899795</v>
      </c>
      <c r="AC14" s="40">
        <v>0.17947293251763816</v>
      </c>
    </row>
    <row r="15" spans="1:29">
      <c r="A15" s="11" t="s">
        <v>29</v>
      </c>
      <c r="B15" s="11" t="s">
        <v>25</v>
      </c>
      <c r="C15" s="40">
        <v>4.7556867868748832E-2</v>
      </c>
      <c r="D15" s="40">
        <v>4.7140183475874682E-2</v>
      </c>
      <c r="E15" s="40">
        <v>7.352069061014925E-2</v>
      </c>
      <c r="F15" s="40">
        <v>0.11149644255596527</v>
      </c>
      <c r="G15" s="40">
        <v>0.15385025081291556</v>
      </c>
      <c r="H15" s="40">
        <v>0.17466754952416599</v>
      </c>
      <c r="I15" s="40">
        <v>0.176377229303638</v>
      </c>
      <c r="J15" s="40">
        <v>0.19229533305231131</v>
      </c>
      <c r="K15" s="40">
        <v>0.18633735587622297</v>
      </c>
      <c r="L15" s="40">
        <v>0.20182691782366435</v>
      </c>
      <c r="M15" s="40">
        <v>0.193886063537523</v>
      </c>
      <c r="N15" s="40">
        <v>0.1899304268190263</v>
      </c>
      <c r="O15" s="40">
        <v>0.18999594105969014</v>
      </c>
      <c r="P15" s="40">
        <v>0.19225574609181789</v>
      </c>
      <c r="Q15" s="40">
        <v>0.17312555356354478</v>
      </c>
      <c r="R15" s="40">
        <v>0.17634288419185803</v>
      </c>
      <c r="S15" s="40">
        <v>0.19306637089326964</v>
      </c>
      <c r="T15" s="40">
        <v>0.18265311677219598</v>
      </c>
      <c r="U15" s="40">
        <v>0.20181606246500591</v>
      </c>
      <c r="V15" s="40">
        <v>0.19792125679214212</v>
      </c>
      <c r="W15" s="40">
        <v>0.18999612043652472</v>
      </c>
      <c r="X15" s="40">
        <v>0.18727037543118041</v>
      </c>
      <c r="Y15" s="40">
        <v>0.19542407534576009</v>
      </c>
      <c r="Z15" s="40">
        <v>0.16443790857515544</v>
      </c>
      <c r="AA15" s="40">
        <v>0.16311945858575808</v>
      </c>
      <c r="AB15" s="40">
        <v>0.16722417796767186</v>
      </c>
      <c r="AC15" s="40">
        <v>0.16105692489447154</v>
      </c>
    </row>
    <row r="16" spans="1:29">
      <c r="A16" s="11" t="s">
        <v>29</v>
      </c>
      <c r="B16" s="11" t="s">
        <v>100</v>
      </c>
      <c r="C16" s="40">
        <v>7.628726534753931E-2</v>
      </c>
      <c r="D16" s="40">
        <v>0.12596259724336209</v>
      </c>
      <c r="E16" s="40">
        <v>0.13022056717952174</v>
      </c>
      <c r="F16" s="40">
        <v>0.19439688207528125</v>
      </c>
      <c r="G16" s="40">
        <v>9.8198605499194111E-2</v>
      </c>
      <c r="H16" s="40">
        <v>0.13372873934509558</v>
      </c>
      <c r="I16" s="40">
        <v>0.14746667296987276</v>
      </c>
      <c r="J16" s="40">
        <v>0.19661590157558112</v>
      </c>
      <c r="K16" s="40">
        <v>0.20182248416500409</v>
      </c>
      <c r="L16" s="40">
        <v>0.19059334776728154</v>
      </c>
      <c r="M16" s="40">
        <v>0.20058252460949136</v>
      </c>
      <c r="N16" s="40">
        <v>0.19904730739186777</v>
      </c>
      <c r="O16" s="40">
        <v>0.21363858425571361</v>
      </c>
      <c r="P16" s="40">
        <v>0.20910457478624295</v>
      </c>
      <c r="Q16" s="40">
        <v>0.2050694725982512</v>
      </c>
      <c r="R16" s="40">
        <v>0.20005066662446108</v>
      </c>
      <c r="S16" s="40">
        <v>0.19291363838826758</v>
      </c>
      <c r="T16" s="40">
        <v>0.17868207729445565</v>
      </c>
      <c r="U16" s="40">
        <v>0.19762304266310729</v>
      </c>
      <c r="V16" s="40">
        <v>0.18963225070388531</v>
      </c>
      <c r="W16" s="40">
        <v>0.17157567820464864</v>
      </c>
      <c r="X16" s="40">
        <v>0.17289874996706395</v>
      </c>
      <c r="Y16" s="40">
        <v>0.16629206373061012</v>
      </c>
      <c r="Z16" s="40">
        <v>0.17354593254827899</v>
      </c>
      <c r="AA16" s="40">
        <v>0.15692400619573246</v>
      </c>
      <c r="AB16" s="40">
        <v>0.1493360440936391</v>
      </c>
      <c r="AC16" s="40">
        <v>0.13135705183465315</v>
      </c>
    </row>
    <row r="17" spans="1:29">
      <c r="A17" s="11" t="s">
        <v>29</v>
      </c>
      <c r="B17" s="11" t="s">
        <v>45</v>
      </c>
      <c r="C17" s="40">
        <v>7.9165051302838088E-2</v>
      </c>
      <c r="D17" s="40">
        <v>8.0793911275130553E-2</v>
      </c>
      <c r="E17" s="40">
        <v>8.6536399972783201E-2</v>
      </c>
      <c r="F17" s="40">
        <v>8.5144484153914929E-2</v>
      </c>
      <c r="G17" s="40">
        <v>8.2398400926007406E-2</v>
      </c>
      <c r="H17" s="40">
        <v>7.7217390504786265E-2</v>
      </c>
      <c r="I17" s="40">
        <v>7.5448204759852616E-2</v>
      </c>
      <c r="J17" s="40">
        <v>7.4693781567616663E-2</v>
      </c>
      <c r="K17" s="40">
        <v>7.2812120577581713E-2</v>
      </c>
      <c r="L17" s="40">
        <v>7.1934431193087525E-2</v>
      </c>
      <c r="M17" s="40">
        <v>7.1903166153039474E-2</v>
      </c>
      <c r="N17" s="40">
        <v>6.9455346595489659E-2</v>
      </c>
      <c r="O17" s="40">
        <v>6.9382623274586303E-2</v>
      </c>
      <c r="P17" s="40">
        <v>6.9242760781829643E-2</v>
      </c>
      <c r="Q17" s="40">
        <v>6.4824942703587685E-2</v>
      </c>
      <c r="R17" s="40">
        <v>6.4043629467123511E-2</v>
      </c>
      <c r="S17" s="40">
        <v>6.5825149605618027E-2</v>
      </c>
      <c r="T17" s="40">
        <v>6.3216935897521934E-2</v>
      </c>
      <c r="U17" s="40">
        <v>6.5989166325196288E-2</v>
      </c>
      <c r="V17" s="40">
        <v>6.4433726034291025E-2</v>
      </c>
      <c r="W17" s="40">
        <v>6.2621311054390269E-2</v>
      </c>
      <c r="X17" s="40">
        <v>6.3631144052665775E-2</v>
      </c>
      <c r="Y17" s="40">
        <v>6.5513971006144908E-2</v>
      </c>
      <c r="Z17" s="40">
        <v>6.0941622254496904E-2</v>
      </c>
      <c r="AA17" s="40">
        <v>6.1264858713364075E-2</v>
      </c>
      <c r="AB17" s="40">
        <v>6.1814088478489182E-2</v>
      </c>
      <c r="AC17" s="40">
        <v>6.0366724863422087E-2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40">
        <v>0.57902590351208971</v>
      </c>
      <c r="D21" s="40">
        <v>0.48215619261403192</v>
      </c>
      <c r="E21" s="40">
        <v>0.44377185189144158</v>
      </c>
      <c r="F21" s="40">
        <v>0.64235767039503999</v>
      </c>
      <c r="G21" s="40">
        <v>0.5851991553064223</v>
      </c>
      <c r="H21" s="40">
        <v>0.64249821394251472</v>
      </c>
      <c r="I21" s="40">
        <v>0.66914263615908909</v>
      </c>
      <c r="J21" s="40">
        <v>0.54294477532923024</v>
      </c>
      <c r="K21" s="40">
        <v>0.54180522053470981</v>
      </c>
      <c r="L21" s="40">
        <v>0.55434504251869499</v>
      </c>
      <c r="M21" s="40">
        <v>0.61114593804408524</v>
      </c>
      <c r="N21" s="40">
        <v>0.62529054564567521</v>
      </c>
      <c r="O21" s="40">
        <v>0.54957149075260336</v>
      </c>
      <c r="P21" s="40">
        <v>0.48934680201044639</v>
      </c>
      <c r="Q21" s="40">
        <v>0.54476761604415092</v>
      </c>
      <c r="R21" s="40">
        <v>0.54818998226076676</v>
      </c>
      <c r="S21" s="40" t="s">
        <v>110</v>
      </c>
      <c r="T21" s="40" t="s">
        <v>110</v>
      </c>
      <c r="U21" s="40" t="s">
        <v>110</v>
      </c>
      <c r="V21" s="40" t="s">
        <v>110</v>
      </c>
      <c r="W21" s="40" t="s">
        <v>110</v>
      </c>
      <c r="X21" s="40" t="s">
        <v>110</v>
      </c>
      <c r="Y21" s="40" t="s">
        <v>110</v>
      </c>
      <c r="Z21" s="40" t="s">
        <v>110</v>
      </c>
      <c r="AA21" s="40" t="s">
        <v>110</v>
      </c>
      <c r="AB21" s="40" t="s">
        <v>110</v>
      </c>
      <c r="AC21" s="40" t="s">
        <v>110</v>
      </c>
    </row>
    <row r="22" spans="1:29" s="10" customFormat="1">
      <c r="A22" s="11" t="s">
        <v>111</v>
      </c>
      <c r="B22" s="11" t="s">
        <v>94</v>
      </c>
      <c r="C22" s="40" t="s">
        <v>110</v>
      </c>
      <c r="D22" s="40" t="s">
        <v>110</v>
      </c>
      <c r="E22" s="40" t="s">
        <v>110</v>
      </c>
      <c r="F22" s="40" t="s">
        <v>110</v>
      </c>
      <c r="G22" s="40" t="s">
        <v>110</v>
      </c>
      <c r="H22" s="40" t="s">
        <v>110</v>
      </c>
      <c r="I22" s="40" t="s">
        <v>110</v>
      </c>
      <c r="J22" s="40" t="s">
        <v>110</v>
      </c>
      <c r="K22" s="40" t="s">
        <v>110</v>
      </c>
      <c r="L22" s="40" t="s">
        <v>110</v>
      </c>
      <c r="M22" s="40" t="s">
        <v>110</v>
      </c>
      <c r="N22" s="40" t="s">
        <v>110</v>
      </c>
      <c r="O22" s="40" t="s">
        <v>110</v>
      </c>
      <c r="P22" s="40" t="s">
        <v>110</v>
      </c>
      <c r="Q22" s="40" t="s">
        <v>110</v>
      </c>
      <c r="R22" s="40" t="s">
        <v>110</v>
      </c>
      <c r="S22" s="40" t="s">
        <v>110</v>
      </c>
      <c r="T22" s="40" t="s">
        <v>110</v>
      </c>
      <c r="U22" s="40" t="s">
        <v>110</v>
      </c>
      <c r="V22" s="40" t="s">
        <v>110</v>
      </c>
      <c r="W22" s="40" t="s">
        <v>110</v>
      </c>
      <c r="X22" s="40" t="s">
        <v>110</v>
      </c>
      <c r="Y22" s="40" t="s">
        <v>110</v>
      </c>
      <c r="Z22" s="40" t="s">
        <v>110</v>
      </c>
      <c r="AA22" s="40" t="s">
        <v>110</v>
      </c>
      <c r="AB22" s="40" t="s">
        <v>110</v>
      </c>
      <c r="AC22" s="40" t="s">
        <v>110</v>
      </c>
    </row>
    <row r="23" spans="1:29" s="10" customFormat="1">
      <c r="A23" s="11" t="s">
        <v>111</v>
      </c>
      <c r="B23" s="11" t="s">
        <v>9</v>
      </c>
      <c r="C23" s="40">
        <v>3.5440161892901362E-3</v>
      </c>
      <c r="D23" s="40">
        <v>1.6044743669572437E-3</v>
      </c>
      <c r="E23" s="40">
        <v>7.8671718036529684E-2</v>
      </c>
      <c r="F23" s="40">
        <v>0.17493651411374014</v>
      </c>
      <c r="G23" s="40">
        <v>0.19821878113325031</v>
      </c>
      <c r="H23" s="40">
        <v>0.16934562318389373</v>
      </c>
      <c r="I23" s="40">
        <v>0.28422351079286007</v>
      </c>
      <c r="J23" s="40">
        <v>0.27625609692818598</v>
      </c>
      <c r="K23" s="40">
        <v>0.25115940224159405</v>
      </c>
      <c r="L23" s="40">
        <v>0.21293324512245745</v>
      </c>
      <c r="M23" s="40">
        <v>0.36908071295143219</v>
      </c>
      <c r="N23" s="40">
        <v>0.43329145911166461</v>
      </c>
      <c r="O23" s="40">
        <v>0.27554646637608965</v>
      </c>
      <c r="P23" s="40">
        <v>0.29210764321295141</v>
      </c>
      <c r="Q23" s="40">
        <v>0.31380220008302201</v>
      </c>
      <c r="R23" s="40">
        <v>0.35904228933167287</v>
      </c>
      <c r="S23" s="40">
        <v>0.35330816728933168</v>
      </c>
      <c r="T23" s="40">
        <v>0.29062621938563721</v>
      </c>
      <c r="U23" s="40">
        <v>0.24321990452469905</v>
      </c>
      <c r="V23" s="40">
        <v>0.28992356787048568</v>
      </c>
      <c r="W23" s="40" t="s">
        <v>110</v>
      </c>
      <c r="X23" s="40" t="s">
        <v>110</v>
      </c>
      <c r="Y23" s="40" t="s">
        <v>110</v>
      </c>
      <c r="Z23" s="40" t="s">
        <v>110</v>
      </c>
      <c r="AA23" s="40" t="s">
        <v>110</v>
      </c>
      <c r="AB23" s="40" t="s">
        <v>110</v>
      </c>
      <c r="AC23" s="40" t="s">
        <v>110</v>
      </c>
    </row>
    <row r="24" spans="1:29" s="10" customFormat="1">
      <c r="A24" s="11" t="s">
        <v>111</v>
      </c>
      <c r="B24" s="11" t="s">
        <v>21</v>
      </c>
      <c r="C24" s="40" t="s">
        <v>110</v>
      </c>
      <c r="D24" s="40" t="s">
        <v>110</v>
      </c>
      <c r="E24" s="40" t="s">
        <v>110</v>
      </c>
      <c r="F24" s="40" t="s">
        <v>110</v>
      </c>
      <c r="G24" s="40" t="s">
        <v>110</v>
      </c>
      <c r="H24" s="40" t="s">
        <v>110</v>
      </c>
      <c r="I24" s="40" t="s">
        <v>110</v>
      </c>
      <c r="J24" s="40" t="s">
        <v>110</v>
      </c>
      <c r="K24" s="40" t="s">
        <v>110</v>
      </c>
      <c r="L24" s="40" t="s">
        <v>110</v>
      </c>
      <c r="M24" s="40" t="s">
        <v>110</v>
      </c>
      <c r="N24" s="40" t="s">
        <v>110</v>
      </c>
      <c r="O24" s="40" t="s">
        <v>110</v>
      </c>
      <c r="P24" s="40" t="s">
        <v>110</v>
      </c>
      <c r="Q24" s="40" t="s">
        <v>110</v>
      </c>
      <c r="R24" s="40" t="s">
        <v>110</v>
      </c>
      <c r="S24" s="40" t="s">
        <v>110</v>
      </c>
      <c r="T24" s="40" t="s">
        <v>110</v>
      </c>
      <c r="U24" s="40" t="s">
        <v>110</v>
      </c>
      <c r="V24" s="40" t="s">
        <v>110</v>
      </c>
      <c r="W24" s="40" t="s">
        <v>110</v>
      </c>
      <c r="X24" s="40" t="s">
        <v>110</v>
      </c>
      <c r="Y24" s="40" t="s">
        <v>110</v>
      </c>
      <c r="Z24" s="40" t="s">
        <v>110</v>
      </c>
      <c r="AA24" s="40" t="s">
        <v>110</v>
      </c>
      <c r="AB24" s="40" t="s">
        <v>110</v>
      </c>
      <c r="AC24" s="40" t="s">
        <v>110</v>
      </c>
    </row>
    <row r="25" spans="1:29" s="10" customFormat="1">
      <c r="A25" s="11" t="s">
        <v>111</v>
      </c>
      <c r="B25" s="11" t="s">
        <v>95</v>
      </c>
      <c r="C25" s="40">
        <v>5.1689184621075729E-4</v>
      </c>
      <c r="D25" s="40">
        <v>2.2830202996379154E-4</v>
      </c>
      <c r="E25" s="40">
        <v>1.5495171769447664E-3</v>
      </c>
      <c r="F25" s="40">
        <v>1.4633707899706215E-3</v>
      </c>
      <c r="G25" s="40">
        <v>1.1956746776770697E-3</v>
      </c>
      <c r="H25" s="40">
        <v>2.4103164476319591E-4</v>
      </c>
      <c r="I25" s="40">
        <v>1.902351494129412E-6</v>
      </c>
      <c r="J25" s="40">
        <v>6.0453155294408435E-3</v>
      </c>
      <c r="K25" s="40">
        <v>1.1512990546695674E-3</v>
      </c>
      <c r="L25" s="40">
        <v>6.5184022452502736E-3</v>
      </c>
      <c r="M25" s="40">
        <v>1.4677392756511764E-2</v>
      </c>
      <c r="N25" s="40">
        <v>4.967653179137356E-2</v>
      </c>
      <c r="O25" s="40">
        <v>2.0131746142599764E-2</v>
      </c>
      <c r="P25" s="40">
        <v>4.4137880123410377E-2</v>
      </c>
      <c r="Q25" s="40">
        <v>1.8635585438495746E-2</v>
      </c>
      <c r="R25" s="40">
        <v>3.0004129637896199E-2</v>
      </c>
      <c r="S25" s="40">
        <v>7.5259195297700421E-2</v>
      </c>
      <c r="T25" s="40">
        <v>8.5739037535717891E-2</v>
      </c>
      <c r="U25" s="40">
        <v>4.0979494582089937E-2</v>
      </c>
      <c r="V25" s="40">
        <v>4.35618220116488E-2</v>
      </c>
      <c r="W25" s="40">
        <v>8.9232096401943933E-2</v>
      </c>
      <c r="X25" s="40">
        <v>5.5108302592512523E-2</v>
      </c>
      <c r="Y25" s="40">
        <v>8.7135115696173202E-2</v>
      </c>
      <c r="Z25" s="40">
        <v>6.5667282896058124E-2</v>
      </c>
      <c r="AA25" s="40">
        <v>5.5677646006590274E-2</v>
      </c>
      <c r="AB25" s="40">
        <v>5.3096717173720519E-2</v>
      </c>
      <c r="AC25" s="40">
        <v>6.1075707000531387E-2</v>
      </c>
    </row>
    <row r="26" spans="1:29" s="10" customFormat="1">
      <c r="A26" s="11" t="s">
        <v>111</v>
      </c>
      <c r="B26" s="11" t="s">
        <v>96</v>
      </c>
      <c r="C26" s="40">
        <v>9.2255380894253808E-2</v>
      </c>
      <c r="D26" s="40">
        <v>0.12906795804511953</v>
      </c>
      <c r="E26" s="40">
        <v>0.13508345540033453</v>
      </c>
      <c r="F26" s="40">
        <v>0.13573772385731722</v>
      </c>
      <c r="G26" s="40">
        <v>0.11334246231746456</v>
      </c>
      <c r="H26" s="40">
        <v>0.16240046385460463</v>
      </c>
      <c r="I26" s="40">
        <v>0.13795839522582395</v>
      </c>
      <c r="J26" s="40">
        <v>0.13886250101722503</v>
      </c>
      <c r="K26" s="40">
        <v>0.13468936253899363</v>
      </c>
      <c r="L26" s="40">
        <v>0.12024336136353363</v>
      </c>
      <c r="M26" s="40">
        <v>0.14504538966499386</v>
      </c>
      <c r="N26" s="40">
        <v>0.15115257222297573</v>
      </c>
      <c r="O26" s="40">
        <v>0.14078117473665169</v>
      </c>
      <c r="P26" s="40">
        <v>0.12125291509561868</v>
      </c>
      <c r="Q26" s="40">
        <v>0.17115700619377003</v>
      </c>
      <c r="R26" s="40">
        <v>0.14147800262218002</v>
      </c>
      <c r="S26" s="40">
        <v>0.12335654686016549</v>
      </c>
      <c r="T26" s="40">
        <v>0.12291751367602513</v>
      </c>
      <c r="U26" s="40">
        <v>0.11798887720963873</v>
      </c>
      <c r="V26" s="40">
        <v>0.13149391156923912</v>
      </c>
      <c r="W26" s="40">
        <v>0.13659447651340478</v>
      </c>
      <c r="X26" s="40">
        <v>0.12557906189249055</v>
      </c>
      <c r="Y26" s="40">
        <v>0.10864083706315839</v>
      </c>
      <c r="Z26" s="40">
        <v>0.16331820290248203</v>
      </c>
      <c r="AA26" s="40">
        <v>0.15926615760206153</v>
      </c>
      <c r="AB26" s="40">
        <v>0.15503742800307421</v>
      </c>
      <c r="AC26" s="40">
        <v>0.15128504227135042</v>
      </c>
    </row>
    <row r="27" spans="1:29" s="10" customFormat="1">
      <c r="A27" s="11" t="s">
        <v>111</v>
      </c>
      <c r="B27" s="11" t="s">
        <v>97</v>
      </c>
      <c r="C27" s="40" t="s">
        <v>110</v>
      </c>
      <c r="D27" s="40" t="s">
        <v>110</v>
      </c>
      <c r="E27" s="40" t="s">
        <v>110</v>
      </c>
      <c r="F27" s="40" t="s">
        <v>110</v>
      </c>
      <c r="G27" s="40" t="s">
        <v>110</v>
      </c>
      <c r="H27" s="40" t="s">
        <v>110</v>
      </c>
      <c r="I27" s="40" t="s">
        <v>110</v>
      </c>
      <c r="J27" s="40" t="s">
        <v>110</v>
      </c>
      <c r="K27" s="40" t="s">
        <v>110</v>
      </c>
      <c r="L27" s="40" t="s">
        <v>110</v>
      </c>
      <c r="M27" s="40" t="s">
        <v>110</v>
      </c>
      <c r="N27" s="40" t="s">
        <v>110</v>
      </c>
      <c r="O27" s="40" t="s">
        <v>110</v>
      </c>
      <c r="P27" s="40" t="s">
        <v>110</v>
      </c>
      <c r="Q27" s="40" t="s">
        <v>110</v>
      </c>
      <c r="R27" s="40" t="s">
        <v>110</v>
      </c>
      <c r="S27" s="40" t="s">
        <v>110</v>
      </c>
      <c r="T27" s="40" t="s">
        <v>110</v>
      </c>
      <c r="U27" s="40" t="s">
        <v>110</v>
      </c>
      <c r="V27" s="40" t="s">
        <v>110</v>
      </c>
      <c r="W27" s="40" t="s">
        <v>110</v>
      </c>
      <c r="X27" s="40" t="s">
        <v>110</v>
      </c>
      <c r="Y27" s="40" t="s">
        <v>110</v>
      </c>
      <c r="Z27" s="40" t="s">
        <v>110</v>
      </c>
      <c r="AA27" s="40" t="s">
        <v>110</v>
      </c>
      <c r="AB27" s="40" t="s">
        <v>110</v>
      </c>
      <c r="AC27" s="40" t="s">
        <v>110</v>
      </c>
    </row>
    <row r="28" spans="1:29" s="10" customFormat="1">
      <c r="A28" s="11" t="s">
        <v>111</v>
      </c>
      <c r="B28" s="11" t="s">
        <v>98</v>
      </c>
      <c r="C28" s="40">
        <v>0.36224434982990489</v>
      </c>
      <c r="D28" s="40">
        <v>0.33882472370301764</v>
      </c>
      <c r="E28" s="40">
        <v>0.34023378671596771</v>
      </c>
      <c r="F28" s="40">
        <v>0.35406599080726975</v>
      </c>
      <c r="G28" s="40">
        <v>0.35903482962656769</v>
      </c>
      <c r="H28" s="40">
        <v>0.36372988194735711</v>
      </c>
      <c r="I28" s="40">
        <v>0.34487219736153013</v>
      </c>
      <c r="J28" s="40">
        <v>0.33962909025961685</v>
      </c>
      <c r="K28" s="40">
        <v>0.33800732257200444</v>
      </c>
      <c r="L28" s="40">
        <v>0.34020020006143492</v>
      </c>
      <c r="M28" s="40">
        <v>0.33189570458336504</v>
      </c>
      <c r="N28" s="40">
        <v>0.32754983662919124</v>
      </c>
      <c r="O28" s="40">
        <v>0.33851005016151087</v>
      </c>
      <c r="P28" s="40">
        <v>0.33939184361683428</v>
      </c>
      <c r="Q28" s="40">
        <v>0.34547902406914316</v>
      </c>
      <c r="R28" s="40">
        <v>0.32775287006894627</v>
      </c>
      <c r="S28" s="40">
        <v>0.3201952358459651</v>
      </c>
      <c r="T28" s="40">
        <v>0.30547902861783421</v>
      </c>
      <c r="U28" s="40">
        <v>0.31870634584901347</v>
      </c>
      <c r="V28" s="40">
        <v>0.30065536122449521</v>
      </c>
      <c r="W28" s="40">
        <v>0.29251506769662761</v>
      </c>
      <c r="X28" s="40">
        <v>0.30355636486890264</v>
      </c>
      <c r="Y28" s="40">
        <v>0.30876541409726826</v>
      </c>
      <c r="Z28" s="40">
        <v>0.31952440027407336</v>
      </c>
      <c r="AA28" s="40">
        <v>0.29455154324147637</v>
      </c>
      <c r="AB28" s="40">
        <v>0.29315560216406905</v>
      </c>
      <c r="AC28" s="40">
        <v>0.27555277418596058</v>
      </c>
    </row>
    <row r="29" spans="1:29" s="10" customFormat="1">
      <c r="A29" s="11" t="s">
        <v>111</v>
      </c>
      <c r="B29" s="11" t="s">
        <v>99</v>
      </c>
      <c r="C29" s="40">
        <v>0.26895742292202263</v>
      </c>
      <c r="D29" s="40">
        <v>0.21209173758624297</v>
      </c>
      <c r="E29" s="40">
        <v>0.22165802495616105</v>
      </c>
      <c r="F29" s="40">
        <v>0.24465153752805596</v>
      </c>
      <c r="G29" s="40">
        <v>0.24688389744875247</v>
      </c>
      <c r="H29" s="40">
        <v>0.22431249040158488</v>
      </c>
      <c r="I29" s="40">
        <v>0.23254876772551522</v>
      </c>
      <c r="J29" s="40">
        <v>0.24523584449296992</v>
      </c>
      <c r="K29" s="40">
        <v>0.2447234070420824</v>
      </c>
      <c r="L29" s="40">
        <v>0.24673910604073579</v>
      </c>
      <c r="M29" s="40">
        <v>0.24307945472746259</v>
      </c>
      <c r="N29" s="40">
        <v>0.2367655831919438</v>
      </c>
      <c r="O29" s="40">
        <v>0.24959518261255725</v>
      </c>
      <c r="P29" s="40">
        <v>0.24816834178082811</v>
      </c>
      <c r="Q29" s="40">
        <v>0.2114470724912437</v>
      </c>
      <c r="R29" s="40">
        <v>0.21590960942463575</v>
      </c>
      <c r="S29" s="40">
        <v>0.22243551266531036</v>
      </c>
      <c r="T29" s="40">
        <v>0.21025290988698178</v>
      </c>
      <c r="U29" s="40">
        <v>0.21384464197768593</v>
      </c>
      <c r="V29" s="40">
        <v>0.20302281753399568</v>
      </c>
      <c r="W29" s="40">
        <v>0.19744920403059094</v>
      </c>
      <c r="X29" s="40">
        <v>0.20484955583890965</v>
      </c>
      <c r="Y29" s="40">
        <v>0.20620855841885702</v>
      </c>
      <c r="Z29" s="40">
        <v>0.18575782581900713</v>
      </c>
      <c r="AA29" s="40">
        <v>0.17447189360614701</v>
      </c>
      <c r="AB29" s="40">
        <v>0.18750913943019087</v>
      </c>
      <c r="AC29" s="40">
        <v>0.1776951144444579</v>
      </c>
    </row>
    <row r="30" spans="1:29" s="10" customFormat="1">
      <c r="A30" s="11" t="s">
        <v>111</v>
      </c>
      <c r="B30" s="11" t="s">
        <v>25</v>
      </c>
      <c r="C30" s="40">
        <v>4.6937132420091322E-2</v>
      </c>
      <c r="D30" s="40">
        <v>5.7231884416949583E-2</v>
      </c>
      <c r="E30" s="40">
        <v>0.12255712661544081</v>
      </c>
      <c r="F30" s="40">
        <v>0.23806921807478423</v>
      </c>
      <c r="G30" s="40">
        <v>0.24374556434523859</v>
      </c>
      <c r="H30" s="40">
        <v>0.22303109526899356</v>
      </c>
      <c r="I30" s="40">
        <v>0.2252171432395268</v>
      </c>
      <c r="J30" s="40">
        <v>0.24152286292244488</v>
      </c>
      <c r="K30" s="40">
        <v>0.23040689353642174</v>
      </c>
      <c r="L30" s="40">
        <v>0.23957133926234123</v>
      </c>
      <c r="M30" s="40">
        <v>0.22370536032712543</v>
      </c>
      <c r="N30" s="40">
        <v>0.21368014416592032</v>
      </c>
      <c r="O30" s="40">
        <v>0.22092157007764868</v>
      </c>
      <c r="P30" s="40">
        <v>0.22178636861067758</v>
      </c>
      <c r="Q30" s="40">
        <v>0.20711548118482104</v>
      </c>
      <c r="R30" s="40">
        <v>0.20626344049014397</v>
      </c>
      <c r="S30" s="40">
        <v>0.21318947802337884</v>
      </c>
      <c r="T30" s="40">
        <v>0.20571955459375385</v>
      </c>
      <c r="U30" s="40">
        <v>0.22986422355965203</v>
      </c>
      <c r="V30" s="40">
        <v>0.2078853857815903</v>
      </c>
      <c r="W30" s="40">
        <v>0.18884612254075267</v>
      </c>
      <c r="X30" s="40">
        <v>0.20124517809349499</v>
      </c>
      <c r="Y30" s="40">
        <v>0.20588430452626233</v>
      </c>
      <c r="Z30" s="40">
        <v>0.17700367063013067</v>
      </c>
      <c r="AA30" s="40">
        <v>0.17295143060704787</v>
      </c>
      <c r="AB30" s="40">
        <v>0.17690097554692605</v>
      </c>
      <c r="AC30" s="40">
        <v>0.17825483795129585</v>
      </c>
    </row>
    <row r="31" spans="1:29" s="10" customFormat="1">
      <c r="A31" s="11" t="s">
        <v>111</v>
      </c>
      <c r="B31" s="11" t="s">
        <v>100</v>
      </c>
      <c r="C31" s="40">
        <v>5.257156107305936E-2</v>
      </c>
      <c r="D31" s="40">
        <v>0.10478652730213089</v>
      </c>
      <c r="E31" s="40">
        <v>0.17293084670180808</v>
      </c>
      <c r="F31" s="40">
        <v>0.27221484326444462</v>
      </c>
      <c r="G31" s="40">
        <v>8.8442925428864755E-2</v>
      </c>
      <c r="H31" s="40">
        <v>0.14599635393475252</v>
      </c>
      <c r="I31" s="40">
        <v>0.15893134779612264</v>
      </c>
      <c r="J31" s="40">
        <v>0.21539247832593306</v>
      </c>
      <c r="K31" s="40">
        <v>0.2188741398585099</v>
      </c>
      <c r="L31" s="40">
        <v>0.20970027957194295</v>
      </c>
      <c r="M31" s="40">
        <v>0.22441406958065835</v>
      </c>
      <c r="N31" s="40">
        <v>0.22392072804308666</v>
      </c>
      <c r="O31" s="40">
        <v>0.24596907473866805</v>
      </c>
      <c r="P31" s="40">
        <v>0.24491965520243653</v>
      </c>
      <c r="Q31" s="40">
        <v>0.24658177305653009</v>
      </c>
      <c r="R31" s="40">
        <v>0.21094660788932998</v>
      </c>
      <c r="S31" s="40">
        <v>0.18442895240983959</v>
      </c>
      <c r="T31" s="40">
        <v>0.15888695934581423</v>
      </c>
      <c r="U31" s="40">
        <v>0.19522482999742802</v>
      </c>
      <c r="V31" s="40">
        <v>0.18184741199158344</v>
      </c>
      <c r="W31" s="40">
        <v>0.16028768733940812</v>
      </c>
      <c r="X31" s="40">
        <v>0.16201865310243757</v>
      </c>
      <c r="Y31" s="40">
        <v>0.15900460891532417</v>
      </c>
      <c r="Z31" s="40">
        <v>0.20152619496735952</v>
      </c>
      <c r="AA31" s="40">
        <v>0.15621702853291597</v>
      </c>
      <c r="AB31" s="40">
        <v>0.14173722551446208</v>
      </c>
      <c r="AC31" s="40">
        <v>0.11611672515342342</v>
      </c>
    </row>
    <row r="32" spans="1:29" s="10" customFormat="1">
      <c r="A32" s="11" t="s">
        <v>111</v>
      </c>
      <c r="B32" s="11" t="s">
        <v>45</v>
      </c>
      <c r="C32" s="40">
        <v>6.8063552022366469E-2</v>
      </c>
      <c r="D32" s="40">
        <v>7.8502584436984837E-2</v>
      </c>
      <c r="E32" s="40">
        <v>8.7807102436450624E-2</v>
      </c>
      <c r="F32" s="40">
        <v>8.678741732749598E-2</v>
      </c>
      <c r="G32" s="40">
        <v>8.3816465032647766E-2</v>
      </c>
      <c r="H32" s="40">
        <v>7.7573161580216946E-2</v>
      </c>
      <c r="I32" s="40">
        <v>7.4897578635316278E-2</v>
      </c>
      <c r="J32" s="40">
        <v>7.5819171654571277E-2</v>
      </c>
      <c r="K32" s="40">
        <v>7.3416337297565179E-2</v>
      </c>
      <c r="L32" s="40">
        <v>7.3854516545036372E-2</v>
      </c>
      <c r="M32" s="40">
        <v>7.4145550206099531E-2</v>
      </c>
      <c r="N32" s="40">
        <v>7.0797650576441287E-2</v>
      </c>
      <c r="O32" s="40">
        <v>7.1846691616275618E-2</v>
      </c>
      <c r="P32" s="40">
        <v>6.9732543439428224E-2</v>
      </c>
      <c r="Q32" s="40">
        <v>6.6181897401589779E-2</v>
      </c>
      <c r="R32" s="40">
        <v>6.5358298164902129E-2</v>
      </c>
      <c r="S32" s="40">
        <v>6.7429805293458545E-2</v>
      </c>
      <c r="T32" s="40">
        <v>6.4039647507086475E-2</v>
      </c>
      <c r="U32" s="40">
        <v>6.7354742017138217E-2</v>
      </c>
      <c r="V32" s="40">
        <v>6.5081840422241785E-2</v>
      </c>
      <c r="W32" s="40">
        <v>6.2700079534680223E-2</v>
      </c>
      <c r="X32" s="40">
        <v>6.5081303608254509E-2</v>
      </c>
      <c r="Y32" s="40">
        <v>6.5732691932917794E-2</v>
      </c>
      <c r="Z32" s="40">
        <v>6.158834131427824E-2</v>
      </c>
      <c r="AA32" s="40">
        <v>6.1298041608437104E-2</v>
      </c>
      <c r="AB32" s="40">
        <v>6.2811968746511959E-2</v>
      </c>
      <c r="AC32" s="40">
        <v>6.3140155319330635E-2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40">
        <v>0.60076408579709739</v>
      </c>
      <c r="D36" s="40">
        <v>0.55058328992455585</v>
      </c>
      <c r="E36" s="40">
        <v>0.61972768300196601</v>
      </c>
      <c r="F36" s="40">
        <v>0.62550546370182092</v>
      </c>
      <c r="G36" s="40">
        <v>0.6151476554413372</v>
      </c>
      <c r="H36" s="40">
        <v>0.60154353161193264</v>
      </c>
      <c r="I36" s="40">
        <v>0.61165865924757845</v>
      </c>
      <c r="J36" s="40">
        <v>0.59965304698908284</v>
      </c>
      <c r="K36" s="40">
        <v>0.56936350479799702</v>
      </c>
      <c r="L36" s="40">
        <v>0.58039906262607988</v>
      </c>
      <c r="M36" s="40">
        <v>0.62018569793926837</v>
      </c>
      <c r="N36" s="40">
        <v>0.59935040804430195</v>
      </c>
      <c r="O36" s="40">
        <v>0.51932773216965133</v>
      </c>
      <c r="P36" s="40">
        <v>0.54977456361928811</v>
      </c>
      <c r="Q36" s="40">
        <v>0.54784741113162128</v>
      </c>
      <c r="R36" s="40">
        <v>0.49767055820028716</v>
      </c>
      <c r="S36" s="40">
        <v>0.54678271110682364</v>
      </c>
      <c r="T36" s="40">
        <v>0.42895438077475506</v>
      </c>
      <c r="U36" s="40">
        <v>0.42966463545351252</v>
      </c>
      <c r="V36" s="40" t="s">
        <v>110</v>
      </c>
      <c r="W36" s="40" t="s">
        <v>110</v>
      </c>
      <c r="X36" s="40" t="s">
        <v>110</v>
      </c>
      <c r="Y36" s="40" t="s">
        <v>110</v>
      </c>
      <c r="Z36" s="40" t="s">
        <v>110</v>
      </c>
      <c r="AA36" s="40" t="s">
        <v>110</v>
      </c>
      <c r="AB36" s="40" t="s">
        <v>110</v>
      </c>
      <c r="AC36" s="40" t="s">
        <v>110</v>
      </c>
    </row>
    <row r="37" spans="1:29" s="10" customFormat="1">
      <c r="A37" s="11" t="s">
        <v>112</v>
      </c>
      <c r="B37" s="11" t="s">
        <v>94</v>
      </c>
      <c r="C37" s="40" t="s">
        <v>110</v>
      </c>
      <c r="D37" s="40" t="s">
        <v>110</v>
      </c>
      <c r="E37" s="40" t="s">
        <v>110</v>
      </c>
      <c r="F37" s="40" t="s">
        <v>110</v>
      </c>
      <c r="G37" s="40" t="s">
        <v>110</v>
      </c>
      <c r="H37" s="40" t="s">
        <v>110</v>
      </c>
      <c r="I37" s="40" t="s">
        <v>110</v>
      </c>
      <c r="J37" s="40" t="s">
        <v>110</v>
      </c>
      <c r="K37" s="40" t="s">
        <v>110</v>
      </c>
      <c r="L37" s="40" t="s">
        <v>110</v>
      </c>
      <c r="M37" s="40" t="s">
        <v>110</v>
      </c>
      <c r="N37" s="40" t="s">
        <v>110</v>
      </c>
      <c r="O37" s="40" t="s">
        <v>110</v>
      </c>
      <c r="P37" s="40" t="s">
        <v>110</v>
      </c>
      <c r="Q37" s="40" t="s">
        <v>110</v>
      </c>
      <c r="R37" s="40" t="s">
        <v>110</v>
      </c>
      <c r="S37" s="40" t="s">
        <v>110</v>
      </c>
      <c r="T37" s="40" t="s">
        <v>110</v>
      </c>
      <c r="U37" s="40" t="s">
        <v>110</v>
      </c>
      <c r="V37" s="40" t="s">
        <v>110</v>
      </c>
      <c r="W37" s="40" t="s">
        <v>110</v>
      </c>
      <c r="X37" s="40" t="s">
        <v>110</v>
      </c>
      <c r="Y37" s="40" t="s">
        <v>110</v>
      </c>
      <c r="Z37" s="40" t="s">
        <v>110</v>
      </c>
      <c r="AA37" s="40" t="s">
        <v>110</v>
      </c>
      <c r="AB37" s="40" t="s">
        <v>110</v>
      </c>
      <c r="AC37" s="40" t="s">
        <v>110</v>
      </c>
    </row>
    <row r="38" spans="1:29" s="10" customFormat="1">
      <c r="A38" s="11" t="s">
        <v>112</v>
      </c>
      <c r="B38" s="11" t="s">
        <v>9</v>
      </c>
      <c r="C38" s="40">
        <v>7.2990668896089406E-2</v>
      </c>
      <c r="D38" s="40">
        <v>6.1074503789752752E-2</v>
      </c>
      <c r="E38" s="40">
        <v>0.11969747379621826</v>
      </c>
      <c r="F38" s="40">
        <v>0.18057549518151778</v>
      </c>
      <c r="G38" s="40">
        <v>0.18931135715240066</v>
      </c>
      <c r="H38" s="40">
        <v>0.2178313575413868</v>
      </c>
      <c r="I38" s="40">
        <v>0.24403787098477162</v>
      </c>
      <c r="J38" s="40">
        <v>0.27496993090401489</v>
      </c>
      <c r="K38" s="40">
        <v>0.26577591952238311</v>
      </c>
      <c r="L38" s="40">
        <v>0.25670704670065703</v>
      </c>
      <c r="M38" s="40">
        <v>0.35509242931759283</v>
      </c>
      <c r="N38" s="40">
        <v>0.39276341443862778</v>
      </c>
      <c r="O38" s="40">
        <v>0.32119343261698108</v>
      </c>
      <c r="P38" s="40">
        <v>0.34495946810409472</v>
      </c>
      <c r="Q38" s="40">
        <v>0.32862387605411414</v>
      </c>
      <c r="R38" s="40">
        <v>0.33832610021504128</v>
      </c>
      <c r="S38" s="40">
        <v>0.32947950119977865</v>
      </c>
      <c r="T38" s="40">
        <v>0.29291484883643804</v>
      </c>
      <c r="U38" s="40">
        <v>0.23970629568613877</v>
      </c>
      <c r="V38" s="40">
        <v>0.27352771777103996</v>
      </c>
      <c r="W38" s="40">
        <v>0.31177312004410229</v>
      </c>
      <c r="X38" s="40">
        <v>0.24408461591058175</v>
      </c>
      <c r="Y38" s="40">
        <v>0.354829343284225</v>
      </c>
      <c r="Z38" s="40">
        <v>0.61780384322678839</v>
      </c>
      <c r="AA38" s="40">
        <v>0.60949137493658045</v>
      </c>
      <c r="AB38" s="40">
        <v>0.59252524099441906</v>
      </c>
      <c r="AC38" s="40">
        <v>0.61091124429223742</v>
      </c>
    </row>
    <row r="39" spans="1:29" s="10" customFormat="1">
      <c r="A39" s="11" t="s">
        <v>112</v>
      </c>
      <c r="B39" s="11" t="s">
        <v>21</v>
      </c>
      <c r="C39" s="40" t="s">
        <v>110</v>
      </c>
      <c r="D39" s="40" t="s">
        <v>110</v>
      </c>
      <c r="E39" s="40" t="s">
        <v>110</v>
      </c>
      <c r="F39" s="40" t="s">
        <v>110</v>
      </c>
      <c r="G39" s="40" t="s">
        <v>110</v>
      </c>
      <c r="H39" s="40" t="s">
        <v>110</v>
      </c>
      <c r="I39" s="40" t="s">
        <v>110</v>
      </c>
      <c r="J39" s="40" t="s">
        <v>110</v>
      </c>
      <c r="K39" s="40" t="s">
        <v>110</v>
      </c>
      <c r="L39" s="40" t="s">
        <v>110</v>
      </c>
      <c r="M39" s="40" t="s">
        <v>110</v>
      </c>
      <c r="N39" s="40" t="s">
        <v>110</v>
      </c>
      <c r="O39" s="40" t="s">
        <v>110</v>
      </c>
      <c r="P39" s="40" t="s">
        <v>110</v>
      </c>
      <c r="Q39" s="40" t="s">
        <v>110</v>
      </c>
      <c r="R39" s="40" t="s">
        <v>110</v>
      </c>
      <c r="S39" s="40" t="s">
        <v>110</v>
      </c>
      <c r="T39" s="40" t="s">
        <v>110</v>
      </c>
      <c r="U39" s="40" t="s">
        <v>110</v>
      </c>
      <c r="V39" s="40" t="s">
        <v>110</v>
      </c>
      <c r="W39" s="40" t="s">
        <v>110</v>
      </c>
      <c r="X39" s="40" t="s">
        <v>110</v>
      </c>
      <c r="Y39" s="40" t="s">
        <v>110</v>
      </c>
      <c r="Z39" s="40" t="s">
        <v>110</v>
      </c>
      <c r="AA39" s="40" t="s">
        <v>110</v>
      </c>
      <c r="AB39" s="40" t="s">
        <v>110</v>
      </c>
      <c r="AC39" s="40" t="s">
        <v>110</v>
      </c>
    </row>
    <row r="40" spans="1:29" s="10" customFormat="1">
      <c r="A40" s="11" t="s">
        <v>112</v>
      </c>
      <c r="B40" s="11" t="s">
        <v>95</v>
      </c>
      <c r="C40" s="40">
        <v>1.4255313945315282E-4</v>
      </c>
      <c r="D40" s="40">
        <v>2.8455615657131899E-8</v>
      </c>
      <c r="E40" s="40">
        <v>1.5555581630525146E-4</v>
      </c>
      <c r="F40" s="40">
        <v>1.0738521640416528E-3</v>
      </c>
      <c r="G40" s="40">
        <v>1.4370943451712281E-3</v>
      </c>
      <c r="H40" s="40">
        <v>1.0308919143328745E-3</v>
      </c>
      <c r="I40" s="40">
        <v>3.6381489789337538E-4</v>
      </c>
      <c r="J40" s="40">
        <v>2.1274845321056089E-2</v>
      </c>
      <c r="K40" s="40">
        <v>2.1347518297322135E-2</v>
      </c>
      <c r="L40" s="40">
        <v>2.4537409400869774E-2</v>
      </c>
      <c r="M40" s="40">
        <v>8.5482257525065775E-2</v>
      </c>
      <c r="N40" s="40">
        <v>0.1025697666266517</v>
      </c>
      <c r="O40" s="40">
        <v>9.4192058844646431E-2</v>
      </c>
      <c r="P40" s="40">
        <v>0.11384225115581136</v>
      </c>
      <c r="Q40" s="40">
        <v>5.84596120793614E-2</v>
      </c>
      <c r="R40" s="40">
        <v>4.597744107112476E-2</v>
      </c>
      <c r="S40" s="40">
        <v>9.2475677657110483E-2</v>
      </c>
      <c r="T40" s="40">
        <v>7.6782137181956742E-2</v>
      </c>
      <c r="U40" s="40">
        <v>3.6276261064285567E-2</v>
      </c>
      <c r="V40" s="40">
        <v>5.8758140317753907E-2</v>
      </c>
      <c r="W40" s="40">
        <v>7.4372364155781648E-2</v>
      </c>
      <c r="X40" s="40">
        <v>4.7630968595025074E-2</v>
      </c>
      <c r="Y40" s="40">
        <v>7.8148484484146449E-2</v>
      </c>
      <c r="Z40" s="40">
        <v>9.3299079114465153E-2</v>
      </c>
      <c r="AA40" s="40">
        <v>3.5035440000530972E-2</v>
      </c>
      <c r="AB40" s="40">
        <v>5.8928609830405869E-2</v>
      </c>
      <c r="AC40" s="40">
        <v>4.7685730481879005E-2</v>
      </c>
    </row>
    <row r="41" spans="1:29" s="10" customFormat="1">
      <c r="A41" s="11" t="s">
        <v>112</v>
      </c>
      <c r="B41" s="11" t="s">
        <v>96</v>
      </c>
      <c r="C41" s="40">
        <v>0.54445467101897649</v>
      </c>
      <c r="D41" s="40">
        <v>0.54481249978850876</v>
      </c>
      <c r="E41" s="40">
        <v>0.55840565603012271</v>
      </c>
      <c r="F41" s="40">
        <v>0.5351927327495527</v>
      </c>
      <c r="G41" s="40">
        <v>0.54607182545094479</v>
      </c>
      <c r="H41" s="40">
        <v>0.55530368186446211</v>
      </c>
      <c r="I41" s="40">
        <v>0.55048670483961992</v>
      </c>
      <c r="J41" s="40">
        <v>0.54415890854875304</v>
      </c>
      <c r="K41" s="40">
        <v>0.54068770506956432</v>
      </c>
      <c r="L41" s="40">
        <v>0.54368250513306016</v>
      </c>
      <c r="M41" s="40">
        <v>0.54047719200224331</v>
      </c>
      <c r="N41" s="40">
        <v>0.53380672022732556</v>
      </c>
      <c r="O41" s="40">
        <v>0.52889606698486713</v>
      </c>
      <c r="P41" s="40">
        <v>0.51614835620992516</v>
      </c>
      <c r="Q41" s="40">
        <v>0.36772108066971082</v>
      </c>
      <c r="R41" s="40">
        <v>0.35850428947004287</v>
      </c>
      <c r="S41" s="40">
        <v>0.28382925141829246</v>
      </c>
      <c r="T41" s="40">
        <v>0.26244195378441953</v>
      </c>
      <c r="U41" s="40">
        <v>0.25066073405285738</v>
      </c>
      <c r="V41" s="40" t="s">
        <v>110</v>
      </c>
      <c r="W41" s="40" t="s">
        <v>110</v>
      </c>
      <c r="X41" s="40" t="s">
        <v>110</v>
      </c>
      <c r="Y41" s="40" t="s">
        <v>110</v>
      </c>
      <c r="Z41" s="40" t="s">
        <v>110</v>
      </c>
      <c r="AA41" s="40" t="s">
        <v>110</v>
      </c>
      <c r="AB41" s="40" t="s">
        <v>110</v>
      </c>
      <c r="AC41" s="40" t="s">
        <v>110</v>
      </c>
    </row>
    <row r="42" spans="1:29" s="10" customFormat="1">
      <c r="A42" s="11" t="s">
        <v>112</v>
      </c>
      <c r="B42" s="11" t="s">
        <v>97</v>
      </c>
      <c r="C42" s="40" t="s">
        <v>110</v>
      </c>
      <c r="D42" s="40" t="s">
        <v>110</v>
      </c>
      <c r="E42" s="40" t="s">
        <v>110</v>
      </c>
      <c r="F42" s="40" t="s">
        <v>110</v>
      </c>
      <c r="G42" s="40" t="s">
        <v>110</v>
      </c>
      <c r="H42" s="40" t="s">
        <v>110</v>
      </c>
      <c r="I42" s="40" t="s">
        <v>110</v>
      </c>
      <c r="J42" s="40" t="s">
        <v>110</v>
      </c>
      <c r="K42" s="40" t="s">
        <v>110</v>
      </c>
      <c r="L42" s="40" t="s">
        <v>110</v>
      </c>
      <c r="M42" s="40" t="s">
        <v>110</v>
      </c>
      <c r="N42" s="40" t="s">
        <v>110</v>
      </c>
      <c r="O42" s="40" t="s">
        <v>110</v>
      </c>
      <c r="P42" s="40" t="s">
        <v>110</v>
      </c>
      <c r="Q42" s="40" t="s">
        <v>110</v>
      </c>
      <c r="R42" s="40" t="s">
        <v>110</v>
      </c>
      <c r="S42" s="40" t="s">
        <v>110</v>
      </c>
      <c r="T42" s="40" t="s">
        <v>110</v>
      </c>
      <c r="U42" s="40" t="s">
        <v>110</v>
      </c>
      <c r="V42" s="40" t="s">
        <v>110</v>
      </c>
      <c r="W42" s="40" t="s">
        <v>110</v>
      </c>
      <c r="X42" s="40" t="s">
        <v>110</v>
      </c>
      <c r="Y42" s="40" t="s">
        <v>110</v>
      </c>
      <c r="Z42" s="40" t="s">
        <v>110</v>
      </c>
      <c r="AA42" s="40" t="s">
        <v>110</v>
      </c>
      <c r="AB42" s="40" t="s">
        <v>110</v>
      </c>
      <c r="AC42" s="40" t="s">
        <v>110</v>
      </c>
    </row>
    <row r="43" spans="1:29" s="10" customFormat="1">
      <c r="A43" s="11" t="s">
        <v>112</v>
      </c>
      <c r="B43" s="11" t="s">
        <v>98</v>
      </c>
      <c r="C43" s="40">
        <v>0.40666510508354931</v>
      </c>
      <c r="D43" s="40">
        <v>0.36733905427426555</v>
      </c>
      <c r="E43" s="40">
        <v>0.38807105914514717</v>
      </c>
      <c r="F43" s="40">
        <v>0.38583087146068307</v>
      </c>
      <c r="G43" s="40">
        <v>0.39887885882362006</v>
      </c>
      <c r="H43" s="40">
        <v>0.37783907403458955</v>
      </c>
      <c r="I43" s="40">
        <v>0.3735273222353212</v>
      </c>
      <c r="J43" s="40">
        <v>0.36638470832364944</v>
      </c>
      <c r="K43" s="40">
        <v>0.35927809413016476</v>
      </c>
      <c r="L43" s="40">
        <v>0.35282455620814346</v>
      </c>
      <c r="M43" s="40">
        <v>0.33519660199416396</v>
      </c>
      <c r="N43" s="40">
        <v>0.33298822608935447</v>
      </c>
      <c r="O43" s="40">
        <v>0.32782755881204295</v>
      </c>
      <c r="P43" s="40">
        <v>0.34861983076400582</v>
      </c>
      <c r="Q43" s="40">
        <v>0.3436430367601947</v>
      </c>
      <c r="R43" s="40">
        <v>0.33977830653840352</v>
      </c>
      <c r="S43" s="40">
        <v>0.33537094082866115</v>
      </c>
      <c r="T43" s="40">
        <v>0.31710181966002515</v>
      </c>
      <c r="U43" s="40">
        <v>0.3220072919749194</v>
      </c>
      <c r="V43" s="40">
        <v>0.31047291688980083</v>
      </c>
      <c r="W43" s="40">
        <v>0.31130514638498408</v>
      </c>
      <c r="X43" s="40">
        <v>0.30372619669354567</v>
      </c>
      <c r="Y43" s="40">
        <v>0.32112975665768212</v>
      </c>
      <c r="Z43" s="40">
        <v>0.31468048658984932</v>
      </c>
      <c r="AA43" s="40">
        <v>0.30475765025067503</v>
      </c>
      <c r="AB43" s="40">
        <v>0.31796705797535774</v>
      </c>
      <c r="AC43" s="40">
        <v>0.29959773982897159</v>
      </c>
    </row>
    <row r="44" spans="1:29" s="10" customFormat="1">
      <c r="A44" s="11" t="s">
        <v>112</v>
      </c>
      <c r="B44" s="11" t="s">
        <v>99</v>
      </c>
      <c r="C44" s="40">
        <v>0.26909576056607076</v>
      </c>
      <c r="D44" s="40">
        <v>0.24096660529175518</v>
      </c>
      <c r="E44" s="40">
        <v>0.26310755277386022</v>
      </c>
      <c r="F44" s="40">
        <v>0.26592493489050084</v>
      </c>
      <c r="G44" s="40">
        <v>0.25765362176645445</v>
      </c>
      <c r="H44" s="40">
        <v>0.23219624812737624</v>
      </c>
      <c r="I44" s="40">
        <v>0.25517899543412936</v>
      </c>
      <c r="J44" s="40">
        <v>0.25247150157834891</v>
      </c>
      <c r="K44" s="40">
        <v>0.26130313614990391</v>
      </c>
      <c r="L44" s="40">
        <v>0.25604922385492807</v>
      </c>
      <c r="M44" s="40">
        <v>0.25422720843935509</v>
      </c>
      <c r="N44" s="40">
        <v>0.24838587648497823</v>
      </c>
      <c r="O44" s="40">
        <v>0.24685572998824834</v>
      </c>
      <c r="P44" s="40">
        <v>0.24625660112413261</v>
      </c>
      <c r="Q44" s="40">
        <v>0.2090382986295885</v>
      </c>
      <c r="R44" s="40">
        <v>0.23271559584147883</v>
      </c>
      <c r="S44" s="40">
        <v>0.21607481319486735</v>
      </c>
      <c r="T44" s="40">
        <v>0.21147575001476784</v>
      </c>
      <c r="U44" s="40">
        <v>0.21749582951170293</v>
      </c>
      <c r="V44" s="40">
        <v>0.22385167651080562</v>
      </c>
      <c r="W44" s="40">
        <v>0.21910302448801755</v>
      </c>
      <c r="X44" s="40">
        <v>0.21097028305247537</v>
      </c>
      <c r="Y44" s="40">
        <v>0.20936978903783751</v>
      </c>
      <c r="Z44" s="40">
        <v>0.18274632592220641</v>
      </c>
      <c r="AA44" s="40">
        <v>0.19254702641227198</v>
      </c>
      <c r="AB44" s="40">
        <v>0.20253724236749837</v>
      </c>
      <c r="AC44" s="40">
        <v>0.19617332245491528</v>
      </c>
    </row>
    <row r="45" spans="1:29" s="10" customFormat="1">
      <c r="A45" s="11" t="s">
        <v>112</v>
      </c>
      <c r="B45" s="11" t="s">
        <v>25</v>
      </c>
      <c r="C45" s="40">
        <v>6.1225599315068491E-2</v>
      </c>
      <c r="D45" s="40">
        <v>6.0997065439199138E-2</v>
      </c>
      <c r="E45" s="40">
        <v>6.223607154114745E-2</v>
      </c>
      <c r="F45" s="40">
        <v>6.2964950334774991E-2</v>
      </c>
      <c r="G45" s="40">
        <v>6.2998442003243726E-2</v>
      </c>
      <c r="H45" s="40">
        <v>0.21464806177549023</v>
      </c>
      <c r="I45" s="40">
        <v>0.21382621002723773</v>
      </c>
      <c r="J45" s="40">
        <v>0.22456624532579242</v>
      </c>
      <c r="K45" s="40">
        <v>0.22108140994029349</v>
      </c>
      <c r="L45" s="40">
        <v>0.23395975141777148</v>
      </c>
      <c r="M45" s="40">
        <v>0.22068167302263481</v>
      </c>
      <c r="N45" s="40">
        <v>0.22030620261516301</v>
      </c>
      <c r="O45" s="40">
        <v>0.22067230076391145</v>
      </c>
      <c r="P45" s="40">
        <v>0.22244993457849921</v>
      </c>
      <c r="Q45" s="40">
        <v>0.19599556809382315</v>
      </c>
      <c r="R45" s="40">
        <v>0.20619931668051505</v>
      </c>
      <c r="S45" s="40">
        <v>0.21282496820573879</v>
      </c>
      <c r="T45" s="40">
        <v>0.22104478413536713</v>
      </c>
      <c r="U45" s="40">
        <v>0.22236183504163953</v>
      </c>
      <c r="V45" s="40">
        <v>0.22708410043708019</v>
      </c>
      <c r="W45" s="40">
        <v>0.21471858041093414</v>
      </c>
      <c r="X45" s="40">
        <v>0.21120788028079759</v>
      </c>
      <c r="Y45" s="40">
        <v>0.21510480734836335</v>
      </c>
      <c r="Z45" s="40">
        <v>0.18228022646999012</v>
      </c>
      <c r="AA45" s="40">
        <v>0.18869722104069195</v>
      </c>
      <c r="AB45" s="40">
        <v>0.18708742229143474</v>
      </c>
      <c r="AC45" s="40">
        <v>0.18507503528468741</v>
      </c>
    </row>
    <row r="46" spans="1:29" s="10" customFormat="1">
      <c r="A46" s="11" t="s">
        <v>112</v>
      </c>
      <c r="B46" s="11" t="s">
        <v>100</v>
      </c>
      <c r="C46" s="40">
        <v>8.6272825042057188E-2</v>
      </c>
      <c r="D46" s="40">
        <v>0.13487883721861732</v>
      </c>
      <c r="E46" s="40">
        <v>9.3060591066348536E-2</v>
      </c>
      <c r="F46" s="40">
        <v>0.12669188384751884</v>
      </c>
      <c r="G46" s="40">
        <v>0.13095599836255906</v>
      </c>
      <c r="H46" s="40">
        <v>0.10125163888123112</v>
      </c>
      <c r="I46" s="40">
        <v>0.11711521688273341</v>
      </c>
      <c r="J46" s="40">
        <v>0.14707060161132904</v>
      </c>
      <c r="K46" s="40">
        <v>0.1480922481453725</v>
      </c>
      <c r="L46" s="40">
        <v>0.14104453598063654</v>
      </c>
      <c r="M46" s="40">
        <v>0.14860847193712501</v>
      </c>
      <c r="N46" s="40">
        <v>0.14532420493843407</v>
      </c>
      <c r="O46" s="40">
        <v>0.16032188885876852</v>
      </c>
      <c r="P46" s="40">
        <v>0.14543361037374863</v>
      </c>
      <c r="Q46" s="40">
        <v>0.17098161160025316</v>
      </c>
      <c r="R46" s="40">
        <v>0.19343460730980275</v>
      </c>
      <c r="S46" s="40">
        <v>0.19737999541631562</v>
      </c>
      <c r="T46" s="40">
        <v>0.19041513971795523</v>
      </c>
      <c r="U46" s="40">
        <v>0.19669469598209777</v>
      </c>
      <c r="V46" s="40">
        <v>0.19191743048995449</v>
      </c>
      <c r="W46" s="40">
        <v>0.17277448380758925</v>
      </c>
      <c r="X46" s="40">
        <v>0.1663130535747947</v>
      </c>
      <c r="Y46" s="40">
        <v>0.15484423059024721</v>
      </c>
      <c r="Z46" s="40">
        <v>0.14612058931338004</v>
      </c>
      <c r="AA46" s="40">
        <v>0.13994912942822438</v>
      </c>
      <c r="AB46" s="40">
        <v>0.13627178598760625</v>
      </c>
      <c r="AC46" s="40">
        <v>0.12173602965026813</v>
      </c>
    </row>
    <row r="47" spans="1:29" s="10" customFormat="1">
      <c r="A47" s="11" t="s">
        <v>112</v>
      </c>
      <c r="B47" s="11" t="s">
        <v>45</v>
      </c>
      <c r="C47" s="40">
        <v>8.2962893308159341E-2</v>
      </c>
      <c r="D47" s="40">
        <v>8.1760670158501261E-2</v>
      </c>
      <c r="E47" s="40">
        <v>8.2538697715796402E-2</v>
      </c>
      <c r="F47" s="40">
        <v>8.4778759532320905E-2</v>
      </c>
      <c r="G47" s="40">
        <v>8.1180194407835388E-2</v>
      </c>
      <c r="H47" s="40">
        <v>7.6710782147591694E-2</v>
      </c>
      <c r="I47" s="40">
        <v>7.5649549339443289E-2</v>
      </c>
      <c r="J47" s="40">
        <v>7.5844049687321252E-2</v>
      </c>
      <c r="K47" s="40">
        <v>7.4348447188950451E-2</v>
      </c>
      <c r="L47" s="40">
        <v>7.4373988805209817E-2</v>
      </c>
      <c r="M47" s="40">
        <v>7.4460530608708206E-2</v>
      </c>
      <c r="N47" s="40">
        <v>7.2869730927121054E-2</v>
      </c>
      <c r="O47" s="40">
        <v>7.1512209382122396E-2</v>
      </c>
      <c r="P47" s="40">
        <v>7.1568052244500108E-2</v>
      </c>
      <c r="Q47" s="40">
        <v>6.7010058220322993E-2</v>
      </c>
      <c r="R47" s="40">
        <v>6.6633489518981029E-2</v>
      </c>
      <c r="S47" s="40">
        <v>6.6987432152268447E-2</v>
      </c>
      <c r="T47" s="40">
        <v>6.7357275608516301E-2</v>
      </c>
      <c r="U47" s="40">
        <v>6.7665947124921619E-2</v>
      </c>
      <c r="V47" s="40">
        <v>6.9061981080739174E-2</v>
      </c>
      <c r="W47" s="40">
        <v>6.8542878835766152E-2</v>
      </c>
      <c r="X47" s="40">
        <v>6.7348096950570119E-2</v>
      </c>
      <c r="Y47" s="40">
        <v>6.8815913387618582E-2</v>
      </c>
      <c r="Z47" s="40">
        <v>6.6797104025008477E-2</v>
      </c>
      <c r="AA47" s="40">
        <v>6.6484263081694653E-2</v>
      </c>
      <c r="AB47" s="40">
        <v>6.6117850096141642E-2</v>
      </c>
      <c r="AC47" s="40">
        <v>6.6001352802119578E-2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40" t="s">
        <v>110</v>
      </c>
      <c r="D51" s="40" t="s">
        <v>110</v>
      </c>
      <c r="E51" s="40" t="s">
        <v>110</v>
      </c>
      <c r="F51" s="40" t="s">
        <v>110</v>
      </c>
      <c r="G51" s="40" t="s">
        <v>110</v>
      </c>
      <c r="H51" s="40" t="s">
        <v>110</v>
      </c>
      <c r="I51" s="40" t="s">
        <v>110</v>
      </c>
      <c r="J51" s="40" t="s">
        <v>110</v>
      </c>
      <c r="K51" s="40" t="s">
        <v>110</v>
      </c>
      <c r="L51" s="40" t="s">
        <v>110</v>
      </c>
      <c r="M51" s="40" t="s">
        <v>110</v>
      </c>
      <c r="N51" s="40" t="s">
        <v>110</v>
      </c>
      <c r="O51" s="40" t="s">
        <v>110</v>
      </c>
      <c r="P51" s="40" t="s">
        <v>110</v>
      </c>
      <c r="Q51" s="40" t="s">
        <v>110</v>
      </c>
      <c r="R51" s="40" t="s">
        <v>110</v>
      </c>
      <c r="S51" s="40" t="s">
        <v>110</v>
      </c>
      <c r="T51" s="40" t="s">
        <v>110</v>
      </c>
      <c r="U51" s="40" t="s">
        <v>110</v>
      </c>
      <c r="V51" s="40" t="s">
        <v>110</v>
      </c>
      <c r="W51" s="40" t="s">
        <v>110</v>
      </c>
      <c r="X51" s="40" t="s">
        <v>110</v>
      </c>
      <c r="Y51" s="40" t="s">
        <v>110</v>
      </c>
      <c r="Z51" s="40" t="s">
        <v>110</v>
      </c>
      <c r="AA51" s="40" t="s">
        <v>110</v>
      </c>
      <c r="AB51" s="40" t="s">
        <v>110</v>
      </c>
      <c r="AC51" s="40" t="s">
        <v>110</v>
      </c>
    </row>
    <row r="52" spans="1:29" s="10" customFormat="1">
      <c r="A52" s="11" t="s">
        <v>113</v>
      </c>
      <c r="B52" s="11" t="s">
        <v>94</v>
      </c>
      <c r="C52" s="40">
        <v>0.68714178224293732</v>
      </c>
      <c r="D52" s="40">
        <v>0.60288903967487051</v>
      </c>
      <c r="E52" s="40">
        <v>0.65862873775324737</v>
      </c>
      <c r="F52" s="40">
        <v>0.63062311830142403</v>
      </c>
      <c r="G52" s="40">
        <v>0.63456357803883312</v>
      </c>
      <c r="H52" s="40">
        <v>0.63850893335933312</v>
      </c>
      <c r="I52" s="40">
        <v>0.66257449293830306</v>
      </c>
      <c r="J52" s="40">
        <v>0.63455318060148014</v>
      </c>
      <c r="K52" s="40">
        <v>0.50878169776413162</v>
      </c>
      <c r="L52" s="40" t="s">
        <v>110</v>
      </c>
      <c r="M52" s="40" t="s">
        <v>110</v>
      </c>
      <c r="N52" s="40" t="s">
        <v>110</v>
      </c>
      <c r="O52" s="40" t="s">
        <v>110</v>
      </c>
      <c r="P52" s="40" t="s">
        <v>110</v>
      </c>
      <c r="Q52" s="40" t="s">
        <v>110</v>
      </c>
      <c r="R52" s="40" t="s">
        <v>110</v>
      </c>
      <c r="S52" s="40" t="s">
        <v>110</v>
      </c>
      <c r="T52" s="40" t="s">
        <v>110</v>
      </c>
      <c r="U52" s="40" t="s">
        <v>110</v>
      </c>
      <c r="V52" s="40" t="s">
        <v>110</v>
      </c>
      <c r="W52" s="40" t="s">
        <v>110</v>
      </c>
      <c r="X52" s="40" t="s">
        <v>110</v>
      </c>
      <c r="Y52" s="40" t="s">
        <v>110</v>
      </c>
      <c r="Z52" s="40" t="s">
        <v>110</v>
      </c>
      <c r="AA52" s="40" t="s">
        <v>110</v>
      </c>
      <c r="AB52" s="40" t="s">
        <v>110</v>
      </c>
      <c r="AC52" s="40" t="s">
        <v>110</v>
      </c>
    </row>
    <row r="53" spans="1:29" s="10" customFormat="1">
      <c r="A53" s="11" t="s">
        <v>113</v>
      </c>
      <c r="B53" s="11" t="s">
        <v>9</v>
      </c>
      <c r="C53" s="40" t="s">
        <v>110</v>
      </c>
      <c r="D53" s="40" t="s">
        <v>110</v>
      </c>
      <c r="E53" s="40" t="s">
        <v>110</v>
      </c>
      <c r="F53" s="40" t="s">
        <v>110</v>
      </c>
      <c r="G53" s="40" t="s">
        <v>110</v>
      </c>
      <c r="H53" s="40" t="s">
        <v>110</v>
      </c>
      <c r="I53" s="40" t="s">
        <v>110</v>
      </c>
      <c r="J53" s="40" t="s">
        <v>110</v>
      </c>
      <c r="K53" s="40" t="s">
        <v>110</v>
      </c>
      <c r="L53" s="40" t="s">
        <v>110</v>
      </c>
      <c r="M53" s="40" t="s">
        <v>110</v>
      </c>
      <c r="N53" s="40" t="s">
        <v>110</v>
      </c>
      <c r="O53" s="40" t="s">
        <v>110</v>
      </c>
      <c r="P53" s="40" t="s">
        <v>110</v>
      </c>
      <c r="Q53" s="40" t="s">
        <v>110</v>
      </c>
      <c r="R53" s="40" t="s">
        <v>110</v>
      </c>
      <c r="S53" s="40" t="s">
        <v>110</v>
      </c>
      <c r="T53" s="40" t="s">
        <v>110</v>
      </c>
      <c r="U53" s="40" t="s">
        <v>110</v>
      </c>
      <c r="V53" s="40" t="s">
        <v>110</v>
      </c>
      <c r="W53" s="40" t="s">
        <v>110</v>
      </c>
      <c r="X53" s="40" t="s">
        <v>110</v>
      </c>
      <c r="Y53" s="40" t="s">
        <v>110</v>
      </c>
      <c r="Z53" s="40" t="s">
        <v>110</v>
      </c>
      <c r="AA53" s="40" t="s">
        <v>110</v>
      </c>
      <c r="AB53" s="40" t="s">
        <v>110</v>
      </c>
      <c r="AC53" s="40" t="s">
        <v>110</v>
      </c>
    </row>
    <row r="54" spans="1:29" s="10" customFormat="1">
      <c r="A54" s="11" t="s">
        <v>113</v>
      </c>
      <c r="B54" s="11" t="s">
        <v>21</v>
      </c>
      <c r="C54" s="40">
        <v>3.8600289954337898E-3</v>
      </c>
      <c r="D54" s="40">
        <v>4.1842700913242012E-3</v>
      </c>
      <c r="E54" s="40">
        <v>1.6083851598173493E-2</v>
      </c>
      <c r="F54" s="40">
        <v>3.7444401826484022E-2</v>
      </c>
      <c r="G54" s="40">
        <v>2.4802831050228309E-2</v>
      </c>
      <c r="H54" s="40">
        <v>5.210130593607306E-2</v>
      </c>
      <c r="I54" s="40">
        <v>4.4159949771689494E-2</v>
      </c>
      <c r="J54" s="40">
        <v>0.22557442922374429</v>
      </c>
      <c r="K54" s="40">
        <v>8.4973598173515991E-2</v>
      </c>
      <c r="L54" s="40">
        <v>0.23101566894977169</v>
      </c>
      <c r="M54" s="40">
        <v>0.16505553424657535</v>
      </c>
      <c r="N54" s="40">
        <v>0.20183580593607309</v>
      </c>
      <c r="O54" s="40">
        <v>0.16563107305936073</v>
      </c>
      <c r="P54" s="40">
        <v>0.20581070091324177</v>
      </c>
      <c r="Q54" s="40">
        <v>0.21518133789954316</v>
      </c>
      <c r="R54" s="40">
        <v>0.22124191780821917</v>
      </c>
      <c r="S54" s="40" t="s">
        <v>110</v>
      </c>
      <c r="T54" s="40" t="s">
        <v>110</v>
      </c>
      <c r="U54" s="40" t="s">
        <v>110</v>
      </c>
      <c r="V54" s="40" t="s">
        <v>110</v>
      </c>
      <c r="W54" s="40" t="s">
        <v>110</v>
      </c>
      <c r="X54" s="40" t="s">
        <v>110</v>
      </c>
      <c r="Y54" s="40" t="s">
        <v>110</v>
      </c>
      <c r="Z54" s="40" t="s">
        <v>110</v>
      </c>
      <c r="AA54" s="40" t="s">
        <v>110</v>
      </c>
      <c r="AB54" s="40" t="s">
        <v>110</v>
      </c>
      <c r="AC54" s="40" t="s">
        <v>110</v>
      </c>
    </row>
    <row r="55" spans="1:29" s="10" customFormat="1">
      <c r="A55" s="11" t="s">
        <v>113</v>
      </c>
      <c r="B55" s="11" t="s">
        <v>95</v>
      </c>
      <c r="C55" s="40">
        <v>1.3816203797164144E-3</v>
      </c>
      <c r="D55" s="40">
        <v>9.560671192716492E-4</v>
      </c>
      <c r="E55" s="40">
        <v>2.3530286768243315E-3</v>
      </c>
      <c r="F55" s="40">
        <v>8.7745833586489515E-3</v>
      </c>
      <c r="G55" s="40">
        <v>5.0474787706304529E-3</v>
      </c>
      <c r="H55" s="40">
        <v>8.5268220126252427E-3</v>
      </c>
      <c r="I55" s="40">
        <v>5.7280334067076966E-3</v>
      </c>
      <c r="J55" s="40">
        <v>2.4752122701753348E-2</v>
      </c>
      <c r="K55" s="40">
        <v>8.6428827022678751E-3</v>
      </c>
      <c r="L55" s="40">
        <v>4.1861165442773837E-2</v>
      </c>
      <c r="M55" s="40">
        <v>3.2071492555492312E-2</v>
      </c>
      <c r="N55" s="40">
        <v>8.2981667669662071E-2</v>
      </c>
      <c r="O55" s="40">
        <v>3.4361950833987819E-2</v>
      </c>
      <c r="P55" s="40">
        <v>4.3341752548638465E-2</v>
      </c>
      <c r="Q55" s="40">
        <v>6.5752276278315563E-2</v>
      </c>
      <c r="R55" s="40">
        <v>5.4955633873461203E-2</v>
      </c>
      <c r="S55" s="40">
        <v>0.15302390056652293</v>
      </c>
      <c r="T55" s="40">
        <v>0.11169934054273775</v>
      </c>
      <c r="U55" s="40">
        <v>6.9915692462800938E-2</v>
      </c>
      <c r="V55" s="40">
        <v>8.6160669925301497E-2</v>
      </c>
      <c r="W55" s="40">
        <v>0.14191706980175167</v>
      </c>
      <c r="X55" s="40">
        <v>7.0575654749768804E-2</v>
      </c>
      <c r="Y55" s="40">
        <v>7.6907208776643463E-2</v>
      </c>
      <c r="Z55" s="40">
        <v>0.10101253998077357</v>
      </c>
      <c r="AA55" s="40">
        <v>8.1363038935472975E-2</v>
      </c>
      <c r="AB55" s="40">
        <v>0.1233935624589739</v>
      </c>
      <c r="AC55" s="40">
        <v>0.11135486973045225</v>
      </c>
    </row>
    <row r="56" spans="1:29" s="10" customFormat="1">
      <c r="A56" s="11" t="s">
        <v>113</v>
      </c>
      <c r="B56" s="11" t="s">
        <v>96</v>
      </c>
      <c r="C56" s="40">
        <v>0.13857437588267502</v>
      </c>
      <c r="D56" s="40">
        <v>0.16819631895663775</v>
      </c>
      <c r="E56" s="40">
        <v>0.17368729915436854</v>
      </c>
      <c r="F56" s="40">
        <v>0.16474793557575129</v>
      </c>
      <c r="G56" s="40">
        <v>0.13769127205155629</v>
      </c>
      <c r="H56" s="40">
        <v>0.20653669429023577</v>
      </c>
      <c r="I56" s="40">
        <v>0.17230491668084855</v>
      </c>
      <c r="J56" s="40">
        <v>0.14898558991959998</v>
      </c>
      <c r="K56" s="40">
        <v>0.14880904473518305</v>
      </c>
      <c r="L56" s="40">
        <v>0.13578080377956508</v>
      </c>
      <c r="M56" s="40">
        <v>0.16561937943833857</v>
      </c>
      <c r="N56" s="40">
        <v>0.17152946251967474</v>
      </c>
      <c r="O56" s="40">
        <v>0.16337177707998501</v>
      </c>
      <c r="P56" s="40">
        <v>0.1366838550562649</v>
      </c>
      <c r="Q56" s="40">
        <v>0.20571178945880322</v>
      </c>
      <c r="R56" s="40">
        <v>0.1722330268360362</v>
      </c>
      <c r="S56" s="40">
        <v>0.14903536611096943</v>
      </c>
      <c r="T56" s="40">
        <v>0.14911419173364682</v>
      </c>
      <c r="U56" s="40">
        <v>0.13573432212806097</v>
      </c>
      <c r="V56" s="40">
        <v>0.16577160139897326</v>
      </c>
      <c r="W56" s="40">
        <v>0.17198815963112399</v>
      </c>
      <c r="X56" s="40">
        <v>0.16335867314095057</v>
      </c>
      <c r="Y56" s="40">
        <v>0.13704560556734779</v>
      </c>
      <c r="Z56" s="40">
        <v>0.20587007561150389</v>
      </c>
      <c r="AA56" s="40">
        <v>0.20626105717208582</v>
      </c>
      <c r="AB56" s="40">
        <v>0.20597276103408996</v>
      </c>
      <c r="AC56" s="40">
        <v>0.20545709192980527</v>
      </c>
    </row>
    <row r="57" spans="1:29" s="10" customFormat="1">
      <c r="A57" s="11" t="s">
        <v>113</v>
      </c>
      <c r="B57" s="11" t="s">
        <v>97</v>
      </c>
      <c r="C57" s="40" t="s">
        <v>110</v>
      </c>
      <c r="D57" s="40" t="s">
        <v>110</v>
      </c>
      <c r="E57" s="40" t="s">
        <v>110</v>
      </c>
      <c r="F57" s="40" t="s">
        <v>110</v>
      </c>
      <c r="G57" s="40" t="s">
        <v>110</v>
      </c>
      <c r="H57" s="40" t="s">
        <v>110</v>
      </c>
      <c r="I57" s="40" t="s">
        <v>110</v>
      </c>
      <c r="J57" s="40" t="s">
        <v>110</v>
      </c>
      <c r="K57" s="40" t="s">
        <v>110</v>
      </c>
      <c r="L57" s="40" t="s">
        <v>110</v>
      </c>
      <c r="M57" s="40" t="s">
        <v>110</v>
      </c>
      <c r="N57" s="40" t="s">
        <v>110</v>
      </c>
      <c r="O57" s="40" t="s">
        <v>110</v>
      </c>
      <c r="P57" s="40" t="s">
        <v>110</v>
      </c>
      <c r="Q57" s="40" t="s">
        <v>110</v>
      </c>
      <c r="R57" s="40" t="s">
        <v>110</v>
      </c>
      <c r="S57" s="40" t="s">
        <v>110</v>
      </c>
      <c r="T57" s="40" t="s">
        <v>110</v>
      </c>
      <c r="U57" s="40" t="s">
        <v>110</v>
      </c>
      <c r="V57" s="40" t="s">
        <v>110</v>
      </c>
      <c r="W57" s="40" t="s">
        <v>110</v>
      </c>
      <c r="X57" s="40" t="s">
        <v>110</v>
      </c>
      <c r="Y57" s="40" t="s">
        <v>110</v>
      </c>
      <c r="Z57" s="40" t="s">
        <v>110</v>
      </c>
      <c r="AA57" s="40" t="s">
        <v>110</v>
      </c>
      <c r="AB57" s="40" t="s">
        <v>110</v>
      </c>
      <c r="AC57" s="40" t="s">
        <v>110</v>
      </c>
    </row>
    <row r="58" spans="1:29" s="10" customFormat="1">
      <c r="A58" s="11" t="s">
        <v>113</v>
      </c>
      <c r="B58" s="11" t="s">
        <v>98</v>
      </c>
      <c r="C58" s="40">
        <v>0.28184218487519153</v>
      </c>
      <c r="D58" s="40">
        <v>0.29246775577121781</v>
      </c>
      <c r="E58" s="40">
        <v>0.30065676563870858</v>
      </c>
      <c r="F58" s="40">
        <v>0.31416896315378112</v>
      </c>
      <c r="G58" s="40">
        <v>0.35786233850626831</v>
      </c>
      <c r="H58" s="40">
        <v>0.33361741167210845</v>
      </c>
      <c r="I58" s="40">
        <v>0.3483298236537421</v>
      </c>
      <c r="J58" s="40">
        <v>0.32669884522880499</v>
      </c>
      <c r="K58" s="40">
        <v>0.3678521824344097</v>
      </c>
      <c r="L58" s="40">
        <v>0.33334529168587945</v>
      </c>
      <c r="M58" s="40">
        <v>0.33832764851048452</v>
      </c>
      <c r="N58" s="40">
        <v>0.33029281728494381</v>
      </c>
      <c r="O58" s="40">
        <v>0.34441734969400156</v>
      </c>
      <c r="P58" s="40">
        <v>0.35729830607442004</v>
      </c>
      <c r="Q58" s="40">
        <v>0.32403942735667435</v>
      </c>
      <c r="R58" s="40">
        <v>0.34954659602222743</v>
      </c>
      <c r="S58" s="40">
        <v>0.32832969735070405</v>
      </c>
      <c r="T58" s="40">
        <v>0.36558477725761207</v>
      </c>
      <c r="U58" s="40">
        <v>0.32741718242810697</v>
      </c>
      <c r="V58" s="40">
        <v>0.33467641298699424</v>
      </c>
      <c r="W58" s="40">
        <v>0.32851083066573827</v>
      </c>
      <c r="X58" s="40">
        <v>0.34157745758875752</v>
      </c>
      <c r="Y58" s="40">
        <v>0.34926270457695735</v>
      </c>
      <c r="Z58" s="40">
        <v>0.31826260533727868</v>
      </c>
      <c r="AA58" s="40">
        <v>0.34504023194519606</v>
      </c>
      <c r="AB58" s="40">
        <v>0.32311863339023045</v>
      </c>
      <c r="AC58" s="40">
        <v>0.36019642909089328</v>
      </c>
    </row>
    <row r="59" spans="1:29" s="10" customFormat="1">
      <c r="A59" s="11" t="s">
        <v>113</v>
      </c>
      <c r="B59" s="11" t="s">
        <v>99</v>
      </c>
      <c r="C59" s="40">
        <v>0.23268671088349907</v>
      </c>
      <c r="D59" s="40">
        <v>0.19907549954434975</v>
      </c>
      <c r="E59" s="40">
        <v>0.20074133524904117</v>
      </c>
      <c r="F59" s="40">
        <v>0.20356358249991327</v>
      </c>
      <c r="G59" s="40">
        <v>0.19853270136280746</v>
      </c>
      <c r="H59" s="40">
        <v>0.19679317507537675</v>
      </c>
      <c r="I59" s="40">
        <v>0.19444714698178581</v>
      </c>
      <c r="J59" s="40">
        <v>0.19226418336268192</v>
      </c>
      <c r="K59" s="40">
        <v>0.19099586482826539</v>
      </c>
      <c r="L59" s="40">
        <v>0.21371912841935822</v>
      </c>
      <c r="M59" s="40">
        <v>0.20619195248456809</v>
      </c>
      <c r="N59" s="40">
        <v>0.19642178562284909</v>
      </c>
      <c r="O59" s="40">
        <v>0.20387524931514894</v>
      </c>
      <c r="P59" s="40">
        <v>0.20747730162869751</v>
      </c>
      <c r="Q59" s="40">
        <v>0.18472773704072473</v>
      </c>
      <c r="R59" s="40">
        <v>0.182854407061284</v>
      </c>
      <c r="S59" s="40">
        <v>0.18218001784531893</v>
      </c>
      <c r="T59" s="40">
        <v>0.17427788245673279</v>
      </c>
      <c r="U59" s="40">
        <v>0.18478753513954604</v>
      </c>
      <c r="V59" s="40">
        <v>0.17805189434327592</v>
      </c>
      <c r="W59" s="40">
        <v>0.16949940160809004</v>
      </c>
      <c r="X59" s="40">
        <v>0.18531249292817684</v>
      </c>
      <c r="Y59" s="40">
        <v>0.19085206927951404</v>
      </c>
      <c r="Z59" s="40">
        <v>0.16196893619933461</v>
      </c>
      <c r="AA59" s="40">
        <v>0.16302443724728655</v>
      </c>
      <c r="AB59" s="40">
        <v>0.17035111100775333</v>
      </c>
      <c r="AC59" s="40">
        <v>0.1605952601465481</v>
      </c>
    </row>
    <row r="60" spans="1:29" s="10" customFormat="1">
      <c r="A60" s="11" t="s">
        <v>113</v>
      </c>
      <c r="B60" s="11" t="s">
        <v>25</v>
      </c>
      <c r="C60" s="40">
        <v>4.8654561773316063E-2</v>
      </c>
      <c r="D60" s="40">
        <v>4.5250449332166424E-2</v>
      </c>
      <c r="E60" s="40">
        <v>5.315522597045836E-2</v>
      </c>
      <c r="F60" s="40">
        <v>5.2351167197458061E-2</v>
      </c>
      <c r="G60" s="40">
        <v>5.0366937476357725E-2</v>
      </c>
      <c r="H60" s="40">
        <v>4.8144844482234724E-2</v>
      </c>
      <c r="I60" s="40">
        <v>4.7468690937701084E-2</v>
      </c>
      <c r="J60" s="40">
        <v>0.11052741317257982</v>
      </c>
      <c r="K60" s="40">
        <v>0.10514048806014063</v>
      </c>
      <c r="L60" s="40">
        <v>0.16001528545385379</v>
      </c>
      <c r="M60" s="40">
        <v>0.15154232223470246</v>
      </c>
      <c r="N60" s="40">
        <v>0.14548503115172209</v>
      </c>
      <c r="O60" s="40">
        <v>0.14572219639161027</v>
      </c>
      <c r="P60" s="40">
        <v>0.14795754312955448</v>
      </c>
      <c r="Q60" s="40">
        <v>0.13566603972956617</v>
      </c>
      <c r="R60" s="40">
        <v>0.13862839174192695</v>
      </c>
      <c r="S60" s="40">
        <v>0.15822923509965878</v>
      </c>
      <c r="T60" s="40">
        <v>0.13491662405290583</v>
      </c>
      <c r="U60" s="40">
        <v>0.16956524067092171</v>
      </c>
      <c r="V60" s="40">
        <v>0.15710184736863209</v>
      </c>
      <c r="W60" s="40">
        <v>0.14269523404449277</v>
      </c>
      <c r="X60" s="40">
        <v>0.14020092027845688</v>
      </c>
      <c r="Y60" s="40">
        <v>0.14223159637314364</v>
      </c>
      <c r="Z60" s="40">
        <v>0.13081928855222924</v>
      </c>
      <c r="AA60" s="40">
        <v>0.1288040092267283</v>
      </c>
      <c r="AB60" s="40">
        <v>0.12987967120508337</v>
      </c>
      <c r="AC60" s="40">
        <v>0.11364767308612944</v>
      </c>
    </row>
    <row r="61" spans="1:29" s="10" customFormat="1">
      <c r="A61" s="11" t="s">
        <v>113</v>
      </c>
      <c r="B61" s="11" t="s">
        <v>100</v>
      </c>
      <c r="C61" s="40" t="s">
        <v>110</v>
      </c>
      <c r="D61" s="40" t="s">
        <v>110</v>
      </c>
      <c r="E61" s="40" t="s">
        <v>110</v>
      </c>
      <c r="F61" s="40" t="s">
        <v>110</v>
      </c>
      <c r="G61" s="40" t="s">
        <v>110</v>
      </c>
      <c r="H61" s="40" t="s">
        <v>110</v>
      </c>
      <c r="I61" s="40" t="s">
        <v>110</v>
      </c>
      <c r="J61" s="40" t="s">
        <v>110</v>
      </c>
      <c r="K61" s="40" t="s">
        <v>110</v>
      </c>
      <c r="L61" s="40" t="s">
        <v>110</v>
      </c>
      <c r="M61" s="40" t="s">
        <v>110</v>
      </c>
      <c r="N61" s="40" t="s">
        <v>110</v>
      </c>
      <c r="O61" s="40">
        <v>0.25494166583777633</v>
      </c>
      <c r="P61" s="40">
        <v>0.25608564821412255</v>
      </c>
      <c r="Q61" s="40">
        <v>0.23911553832757734</v>
      </c>
      <c r="R61" s="40">
        <v>0.24418433851311891</v>
      </c>
      <c r="S61" s="40">
        <v>0.25403019017366268</v>
      </c>
      <c r="T61" s="40">
        <v>0.2221795368841194</v>
      </c>
      <c r="U61" s="40">
        <v>0.26430779542488991</v>
      </c>
      <c r="V61" s="40">
        <v>0.24056192796403764</v>
      </c>
      <c r="W61" s="40">
        <v>0.22801541374648537</v>
      </c>
      <c r="X61" s="40">
        <v>0.24667494915609692</v>
      </c>
      <c r="Y61" s="40">
        <v>0.23837911791727773</v>
      </c>
      <c r="Z61" s="40">
        <v>0.22888298449257274</v>
      </c>
      <c r="AA61" s="40">
        <v>0.22546951857195791</v>
      </c>
      <c r="AB61" s="40">
        <v>0.21804725655916102</v>
      </c>
      <c r="AC61" s="40">
        <v>0.20573279079749313</v>
      </c>
    </row>
    <row r="62" spans="1:29" s="10" customFormat="1">
      <c r="A62" s="11" t="s">
        <v>113</v>
      </c>
      <c r="B62" s="11" t="s">
        <v>45</v>
      </c>
      <c r="C62" s="40">
        <v>8.3381836934805137E-2</v>
      </c>
      <c r="D62" s="40">
        <v>7.8186064480256445E-2</v>
      </c>
      <c r="E62" s="40">
        <v>9.3893330840894698E-2</v>
      </c>
      <c r="F62" s="40">
        <v>8.9242040890633312E-2</v>
      </c>
      <c r="G62" s="40">
        <v>8.6043475725585752E-2</v>
      </c>
      <c r="H62" s="40">
        <v>8.0018455698338847E-2</v>
      </c>
      <c r="I62" s="40">
        <v>7.7652742293141952E-2</v>
      </c>
      <c r="J62" s="40">
        <v>7.4230375724536113E-2</v>
      </c>
      <c r="K62" s="40">
        <v>7.1835815230520933E-2</v>
      </c>
      <c r="L62" s="40">
        <v>6.7892229221957687E-2</v>
      </c>
      <c r="M62" s="40">
        <v>6.6998422456329282E-2</v>
      </c>
      <c r="N62" s="40">
        <v>6.5073238792804952E-2</v>
      </c>
      <c r="O62" s="40">
        <v>6.5661769872016648E-2</v>
      </c>
      <c r="P62" s="40">
        <v>6.7201255656608574E-2</v>
      </c>
      <c r="Q62" s="40">
        <v>6.2033273477335629E-2</v>
      </c>
      <c r="R62" s="40">
        <v>6.1149064538632648E-2</v>
      </c>
      <c r="S62" s="40">
        <v>6.4666267041458225E-2</v>
      </c>
      <c r="T62" s="40">
        <v>5.9014531294769836E-2</v>
      </c>
      <c r="U62" s="40">
        <v>6.4263098973588811E-2</v>
      </c>
      <c r="V62" s="40">
        <v>6.0443035858172595E-2</v>
      </c>
      <c r="W62" s="40">
        <v>5.6744286170811918E-2</v>
      </c>
      <c r="X62" s="40">
        <v>5.8869304685059839E-2</v>
      </c>
      <c r="Y62" s="40">
        <v>6.1990007910329374E-2</v>
      </c>
      <c r="Z62" s="40">
        <v>5.5066570761936828E-2</v>
      </c>
      <c r="AA62" s="40">
        <v>5.8033556935108636E-2</v>
      </c>
      <c r="AB62" s="40">
        <v>5.7704012770112202E-2</v>
      </c>
      <c r="AC62" s="40">
        <v>5.337588574317545E-2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40" t="s">
        <v>110</v>
      </c>
      <c r="D66" s="40" t="s">
        <v>110</v>
      </c>
      <c r="E66" s="40" t="s">
        <v>110</v>
      </c>
      <c r="F66" s="40" t="s">
        <v>110</v>
      </c>
      <c r="G66" s="40" t="s">
        <v>110</v>
      </c>
      <c r="H66" s="40" t="s">
        <v>110</v>
      </c>
      <c r="I66" s="40" t="s">
        <v>110</v>
      </c>
      <c r="J66" s="40" t="s">
        <v>110</v>
      </c>
      <c r="K66" s="40" t="s">
        <v>110</v>
      </c>
      <c r="L66" s="40" t="s">
        <v>110</v>
      </c>
      <c r="M66" s="40" t="s">
        <v>110</v>
      </c>
      <c r="N66" s="40" t="s">
        <v>110</v>
      </c>
      <c r="O66" s="40" t="s">
        <v>110</v>
      </c>
      <c r="P66" s="40" t="s">
        <v>110</v>
      </c>
      <c r="Q66" s="40" t="s">
        <v>110</v>
      </c>
      <c r="R66" s="40" t="s">
        <v>110</v>
      </c>
      <c r="S66" s="40" t="s">
        <v>110</v>
      </c>
      <c r="T66" s="40" t="s">
        <v>110</v>
      </c>
      <c r="U66" s="40" t="s">
        <v>110</v>
      </c>
      <c r="V66" s="40" t="s">
        <v>110</v>
      </c>
      <c r="W66" s="40" t="s">
        <v>110</v>
      </c>
      <c r="X66" s="40" t="s">
        <v>110</v>
      </c>
      <c r="Y66" s="40" t="s">
        <v>110</v>
      </c>
      <c r="Z66" s="40" t="s">
        <v>110</v>
      </c>
      <c r="AA66" s="40" t="s">
        <v>110</v>
      </c>
      <c r="AB66" s="40" t="s">
        <v>110</v>
      </c>
      <c r="AC66" s="40" t="s">
        <v>110</v>
      </c>
    </row>
    <row r="67" spans="1:29" s="10" customFormat="1">
      <c r="A67" s="11" t="s">
        <v>114</v>
      </c>
      <c r="B67" s="11" t="s">
        <v>94</v>
      </c>
      <c r="C67" s="40" t="s">
        <v>110</v>
      </c>
      <c r="D67" s="40" t="s">
        <v>110</v>
      </c>
      <c r="E67" s="40" t="s">
        <v>110</v>
      </c>
      <c r="F67" s="40" t="s">
        <v>110</v>
      </c>
      <c r="G67" s="40" t="s">
        <v>110</v>
      </c>
      <c r="H67" s="40" t="s">
        <v>110</v>
      </c>
      <c r="I67" s="40" t="s">
        <v>110</v>
      </c>
      <c r="J67" s="40" t="s">
        <v>110</v>
      </c>
      <c r="K67" s="40" t="s">
        <v>110</v>
      </c>
      <c r="L67" s="40" t="s">
        <v>110</v>
      </c>
      <c r="M67" s="40" t="s">
        <v>110</v>
      </c>
      <c r="N67" s="40" t="s">
        <v>110</v>
      </c>
      <c r="O67" s="40" t="s">
        <v>110</v>
      </c>
      <c r="P67" s="40" t="s">
        <v>110</v>
      </c>
      <c r="Q67" s="40" t="s">
        <v>110</v>
      </c>
      <c r="R67" s="40" t="s">
        <v>110</v>
      </c>
      <c r="S67" s="40" t="s">
        <v>110</v>
      </c>
      <c r="T67" s="40" t="s">
        <v>110</v>
      </c>
      <c r="U67" s="40" t="s">
        <v>110</v>
      </c>
      <c r="V67" s="40" t="s">
        <v>110</v>
      </c>
      <c r="W67" s="40" t="s">
        <v>110</v>
      </c>
      <c r="X67" s="40" t="s">
        <v>110</v>
      </c>
      <c r="Y67" s="40" t="s">
        <v>110</v>
      </c>
      <c r="Z67" s="40" t="s">
        <v>110</v>
      </c>
      <c r="AA67" s="40" t="s">
        <v>110</v>
      </c>
      <c r="AB67" s="40" t="s">
        <v>110</v>
      </c>
      <c r="AC67" s="40" t="s">
        <v>110</v>
      </c>
    </row>
    <row r="68" spans="1:29" s="10" customFormat="1">
      <c r="A68" s="11" t="s">
        <v>114</v>
      </c>
      <c r="B68" s="11" t="s">
        <v>9</v>
      </c>
      <c r="C68" s="40">
        <v>0.17262842063231382</v>
      </c>
      <c r="D68" s="40">
        <v>0.16105983116244144</v>
      </c>
      <c r="E68" s="40">
        <v>0.24988858533806355</v>
      </c>
      <c r="F68" s="40">
        <v>0.16802798422111159</v>
      </c>
      <c r="G68" s="40">
        <v>0.14606100508411665</v>
      </c>
      <c r="H68" s="40">
        <v>0.22162281723938507</v>
      </c>
      <c r="I68" s="40">
        <v>0.21509125083080852</v>
      </c>
      <c r="J68" s="40">
        <v>0.29377105074621712</v>
      </c>
      <c r="K68" s="40">
        <v>0.22012871490103453</v>
      </c>
      <c r="L68" s="40">
        <v>0.25889711784965175</v>
      </c>
      <c r="M68" s="40">
        <v>0.27689443768288574</v>
      </c>
      <c r="N68" s="40">
        <v>0.34093756204089737</v>
      </c>
      <c r="O68" s="40">
        <v>0.22757790178764103</v>
      </c>
      <c r="P68" s="40">
        <v>0.27182270761581689</v>
      </c>
      <c r="Q68" s="40" t="s">
        <v>110</v>
      </c>
      <c r="R68" s="40" t="s">
        <v>110</v>
      </c>
      <c r="S68" s="40" t="s">
        <v>110</v>
      </c>
      <c r="T68" s="40" t="s">
        <v>110</v>
      </c>
      <c r="U68" s="40" t="s">
        <v>110</v>
      </c>
      <c r="V68" s="40" t="s">
        <v>110</v>
      </c>
      <c r="W68" s="40" t="s">
        <v>110</v>
      </c>
      <c r="X68" s="40" t="s">
        <v>110</v>
      </c>
      <c r="Y68" s="40" t="s">
        <v>110</v>
      </c>
      <c r="Z68" s="40" t="s">
        <v>110</v>
      </c>
      <c r="AA68" s="40" t="s">
        <v>110</v>
      </c>
      <c r="AB68" s="40" t="s">
        <v>110</v>
      </c>
      <c r="AC68" s="40" t="s">
        <v>110</v>
      </c>
    </row>
    <row r="69" spans="1:29" s="10" customFormat="1">
      <c r="A69" s="11" t="s">
        <v>114</v>
      </c>
      <c r="B69" s="11" t="s">
        <v>21</v>
      </c>
      <c r="C69" s="40">
        <v>1.3610042808219178E-2</v>
      </c>
      <c r="D69" s="40">
        <v>1.276418378995434E-2</v>
      </c>
      <c r="E69" s="40">
        <v>3.8492617009132424E-2</v>
      </c>
      <c r="F69" s="40" t="s">
        <v>110</v>
      </c>
      <c r="G69" s="40" t="s">
        <v>110</v>
      </c>
      <c r="H69" s="40" t="s">
        <v>110</v>
      </c>
      <c r="I69" s="40" t="s">
        <v>110</v>
      </c>
      <c r="J69" s="40" t="s">
        <v>110</v>
      </c>
      <c r="K69" s="40" t="s">
        <v>110</v>
      </c>
      <c r="L69" s="40" t="s">
        <v>110</v>
      </c>
      <c r="M69" s="40" t="s">
        <v>110</v>
      </c>
      <c r="N69" s="40" t="s">
        <v>110</v>
      </c>
      <c r="O69" s="40" t="s">
        <v>110</v>
      </c>
      <c r="P69" s="40" t="s">
        <v>110</v>
      </c>
      <c r="Q69" s="40" t="s">
        <v>110</v>
      </c>
      <c r="R69" s="40" t="s">
        <v>110</v>
      </c>
      <c r="S69" s="40" t="s">
        <v>110</v>
      </c>
      <c r="T69" s="40" t="s">
        <v>110</v>
      </c>
      <c r="U69" s="40" t="s">
        <v>110</v>
      </c>
      <c r="V69" s="40" t="s">
        <v>110</v>
      </c>
      <c r="W69" s="40" t="s">
        <v>110</v>
      </c>
      <c r="X69" s="40" t="s">
        <v>110</v>
      </c>
      <c r="Y69" s="40" t="s">
        <v>110</v>
      </c>
      <c r="Z69" s="40" t="s">
        <v>110</v>
      </c>
      <c r="AA69" s="40" t="s">
        <v>110</v>
      </c>
      <c r="AB69" s="40" t="s">
        <v>110</v>
      </c>
      <c r="AC69" s="40" t="s">
        <v>110</v>
      </c>
    </row>
    <row r="70" spans="1:29" s="10" customFormat="1">
      <c r="A70" s="11" t="s">
        <v>114</v>
      </c>
      <c r="B70" s="11" t="s">
        <v>95</v>
      </c>
      <c r="C70" s="40">
        <v>1.2985519915489879E-2</v>
      </c>
      <c r="D70" s="40">
        <v>1.1764026651693339E-2</v>
      </c>
      <c r="E70" s="40">
        <v>2.3920891877188884E-2</v>
      </c>
      <c r="F70" s="40">
        <v>1.7149906696536762E-2</v>
      </c>
      <c r="G70" s="40">
        <v>1.3386369482573887E-2</v>
      </c>
      <c r="H70" s="40">
        <v>2.0674050785035411E-2</v>
      </c>
      <c r="I70" s="40">
        <v>2.0081847899551052E-2</v>
      </c>
      <c r="J70" s="40">
        <v>5.5415289058709627E-2</v>
      </c>
      <c r="K70" s="40">
        <v>3.8970561794168815E-2</v>
      </c>
      <c r="L70" s="40">
        <v>6.4770011581162357E-2</v>
      </c>
      <c r="M70" s="40">
        <v>7.9549862358470419E-2</v>
      </c>
      <c r="N70" s="40">
        <v>0.12638077815142032</v>
      </c>
      <c r="O70" s="40">
        <v>7.7079435141325203E-2</v>
      </c>
      <c r="P70" s="40">
        <v>8.3989156958055075E-2</v>
      </c>
      <c r="Q70" s="40">
        <v>0.12429166038098867</v>
      </c>
      <c r="R70" s="40">
        <v>0.11441952798985347</v>
      </c>
      <c r="S70" s="40">
        <v>0.15270050402241889</v>
      </c>
      <c r="T70" s="40">
        <v>0.10457419062437011</v>
      </c>
      <c r="U70" s="40">
        <v>7.0625396352956865E-2</v>
      </c>
      <c r="V70" s="40">
        <v>8.7731076366667243E-2</v>
      </c>
      <c r="W70" s="40">
        <v>0.11270063475656042</v>
      </c>
      <c r="X70" s="40">
        <v>4.2741473246913839E-2</v>
      </c>
      <c r="Y70" s="40">
        <v>3.5118177877914755E-2</v>
      </c>
      <c r="Z70" s="40">
        <v>1.6124444142781729E-2</v>
      </c>
      <c r="AA70" s="40">
        <v>1.1381517697436713E-2</v>
      </c>
      <c r="AB70" s="40">
        <v>1.5690958115389605E-2</v>
      </c>
      <c r="AC70" s="40">
        <v>2.1818638118988615E-2</v>
      </c>
    </row>
    <row r="71" spans="1:29" s="10" customFormat="1">
      <c r="A71" s="11" t="s">
        <v>114</v>
      </c>
      <c r="B71" s="11" t="s">
        <v>96</v>
      </c>
      <c r="C71" s="40" t="s">
        <v>110</v>
      </c>
      <c r="D71" s="40" t="s">
        <v>110</v>
      </c>
      <c r="E71" s="40" t="s">
        <v>110</v>
      </c>
      <c r="F71" s="40" t="s">
        <v>110</v>
      </c>
      <c r="G71" s="40" t="s">
        <v>110</v>
      </c>
      <c r="H71" s="40" t="s">
        <v>110</v>
      </c>
      <c r="I71" s="40" t="s">
        <v>110</v>
      </c>
      <c r="J71" s="40" t="s">
        <v>110</v>
      </c>
      <c r="K71" s="40" t="s">
        <v>110</v>
      </c>
      <c r="L71" s="40" t="s">
        <v>110</v>
      </c>
      <c r="M71" s="40" t="s">
        <v>110</v>
      </c>
      <c r="N71" s="40" t="s">
        <v>110</v>
      </c>
      <c r="O71" s="40" t="s">
        <v>110</v>
      </c>
      <c r="P71" s="40" t="s">
        <v>110</v>
      </c>
      <c r="Q71" s="40" t="s">
        <v>110</v>
      </c>
      <c r="R71" s="40" t="s">
        <v>110</v>
      </c>
      <c r="S71" s="40" t="s">
        <v>110</v>
      </c>
      <c r="T71" s="40" t="s">
        <v>110</v>
      </c>
      <c r="U71" s="40" t="s">
        <v>110</v>
      </c>
      <c r="V71" s="40" t="s">
        <v>110</v>
      </c>
      <c r="W71" s="40" t="s">
        <v>110</v>
      </c>
      <c r="X71" s="40" t="s">
        <v>110</v>
      </c>
      <c r="Y71" s="40" t="s">
        <v>110</v>
      </c>
      <c r="Z71" s="40" t="s">
        <v>110</v>
      </c>
      <c r="AA71" s="40" t="s">
        <v>110</v>
      </c>
      <c r="AB71" s="40" t="s">
        <v>110</v>
      </c>
      <c r="AC71" s="40" t="s">
        <v>110</v>
      </c>
    </row>
    <row r="72" spans="1:29" s="10" customFormat="1">
      <c r="A72" s="11" t="s">
        <v>114</v>
      </c>
      <c r="B72" s="11" t="s">
        <v>97</v>
      </c>
      <c r="C72" s="40" t="s">
        <v>110</v>
      </c>
      <c r="D72" s="40" t="s">
        <v>110</v>
      </c>
      <c r="E72" s="40" t="s">
        <v>110</v>
      </c>
      <c r="F72" s="40" t="s">
        <v>110</v>
      </c>
      <c r="G72" s="40" t="s">
        <v>110</v>
      </c>
      <c r="H72" s="40" t="s">
        <v>110</v>
      </c>
      <c r="I72" s="40" t="s">
        <v>110</v>
      </c>
      <c r="J72" s="40" t="s">
        <v>110</v>
      </c>
      <c r="K72" s="40" t="s">
        <v>110</v>
      </c>
      <c r="L72" s="40" t="s">
        <v>110</v>
      </c>
      <c r="M72" s="40" t="s">
        <v>110</v>
      </c>
      <c r="N72" s="40" t="s">
        <v>110</v>
      </c>
      <c r="O72" s="40" t="s">
        <v>110</v>
      </c>
      <c r="P72" s="40" t="s">
        <v>110</v>
      </c>
      <c r="Q72" s="40" t="s">
        <v>110</v>
      </c>
      <c r="R72" s="40" t="s">
        <v>110</v>
      </c>
      <c r="S72" s="40" t="s">
        <v>110</v>
      </c>
      <c r="T72" s="40" t="s">
        <v>110</v>
      </c>
      <c r="U72" s="40" t="s">
        <v>110</v>
      </c>
      <c r="V72" s="40" t="s">
        <v>110</v>
      </c>
      <c r="W72" s="40" t="s">
        <v>110</v>
      </c>
      <c r="X72" s="40" t="s">
        <v>110</v>
      </c>
      <c r="Y72" s="40" t="s">
        <v>110</v>
      </c>
      <c r="Z72" s="40" t="s">
        <v>110</v>
      </c>
      <c r="AA72" s="40" t="s">
        <v>110</v>
      </c>
      <c r="AB72" s="40" t="s">
        <v>110</v>
      </c>
      <c r="AC72" s="40" t="s">
        <v>110</v>
      </c>
    </row>
    <row r="73" spans="1:29" s="10" customFormat="1">
      <c r="A73" s="11" t="s">
        <v>114</v>
      </c>
      <c r="B73" s="11" t="s">
        <v>98</v>
      </c>
      <c r="C73" s="40">
        <v>0.32798353177179457</v>
      </c>
      <c r="D73" s="40">
        <v>0.32412343221084339</v>
      </c>
      <c r="E73" s="40">
        <v>0.31407765838755536</v>
      </c>
      <c r="F73" s="40">
        <v>0.34812319805275393</v>
      </c>
      <c r="G73" s="40">
        <v>0.34590391672175957</v>
      </c>
      <c r="H73" s="40">
        <v>0.33300712844876501</v>
      </c>
      <c r="I73" s="40">
        <v>0.33327926240638062</v>
      </c>
      <c r="J73" s="40">
        <v>0.31925348550781457</v>
      </c>
      <c r="K73" s="40">
        <v>0.3458747991274963</v>
      </c>
      <c r="L73" s="40">
        <v>0.32338027666045049</v>
      </c>
      <c r="M73" s="40">
        <v>0.33304915964386256</v>
      </c>
      <c r="N73" s="40">
        <v>0.30130960697451892</v>
      </c>
      <c r="O73" s="40">
        <v>0.34554112741094878</v>
      </c>
      <c r="P73" s="40">
        <v>0.35163779646332177</v>
      </c>
      <c r="Q73" s="40">
        <v>0.32964352074768249</v>
      </c>
      <c r="R73" s="40">
        <v>0.33423802931597846</v>
      </c>
      <c r="S73" s="40">
        <v>0.31748958059703025</v>
      </c>
      <c r="T73" s="40">
        <v>0.3305735327142299</v>
      </c>
      <c r="U73" s="40">
        <v>0.31147629897015999</v>
      </c>
      <c r="V73" s="40">
        <v>0.31675315313565516</v>
      </c>
      <c r="W73" s="40">
        <v>0.29245340037662965</v>
      </c>
      <c r="X73" s="40">
        <v>0.32369620095790486</v>
      </c>
      <c r="Y73" s="40">
        <v>0.32806897606320096</v>
      </c>
      <c r="Z73" s="40">
        <v>0.3105588938761209</v>
      </c>
      <c r="AA73" s="40">
        <v>0.31159034157820509</v>
      </c>
      <c r="AB73" s="40">
        <v>0.29483788175784675</v>
      </c>
      <c r="AC73" s="40">
        <v>0.30288184484619807</v>
      </c>
    </row>
    <row r="74" spans="1:29" s="10" customFormat="1">
      <c r="A74" s="11" t="s">
        <v>114</v>
      </c>
      <c r="B74" s="11" t="s">
        <v>99</v>
      </c>
      <c r="C74" s="40">
        <v>0.25482320373061529</v>
      </c>
      <c r="D74" s="40">
        <v>0.21919588180365063</v>
      </c>
      <c r="E74" s="40">
        <v>0.22501519966980138</v>
      </c>
      <c r="F74" s="40">
        <v>0.21716865747498545</v>
      </c>
      <c r="G74" s="40">
        <v>0.21859016851445365</v>
      </c>
      <c r="H74" s="40">
        <v>0.21662630525570331</v>
      </c>
      <c r="I74" s="40">
        <v>0.20968655109588555</v>
      </c>
      <c r="J74" s="40">
        <v>0.19850523187852631</v>
      </c>
      <c r="K74" s="40">
        <v>0.20144264787962721</v>
      </c>
      <c r="L74" s="40">
        <v>0.22194397741672656</v>
      </c>
      <c r="M74" s="40">
        <v>0.21220923874444014</v>
      </c>
      <c r="N74" s="40">
        <v>0.21060936028086716</v>
      </c>
      <c r="O74" s="40">
        <v>0.21363756195833178</v>
      </c>
      <c r="P74" s="40">
        <v>0.23126989792575689</v>
      </c>
      <c r="Q74" s="40">
        <v>0.19595552524584298</v>
      </c>
      <c r="R74" s="40">
        <v>0.19024024661138872</v>
      </c>
      <c r="S74" s="40">
        <v>0.17714177283490012</v>
      </c>
      <c r="T74" s="40">
        <v>0.15682788387600874</v>
      </c>
      <c r="U74" s="40">
        <v>0.18448438069695791</v>
      </c>
      <c r="V74" s="40">
        <v>0.16437028692225789</v>
      </c>
      <c r="W74" s="40">
        <v>0.16329153938235882</v>
      </c>
      <c r="X74" s="40">
        <v>0.16324637422030938</v>
      </c>
      <c r="Y74" s="40">
        <v>0.18566069356508019</v>
      </c>
      <c r="Z74" s="40">
        <v>0.15120982090260371</v>
      </c>
      <c r="AA74" s="40">
        <v>0.14749434031817471</v>
      </c>
      <c r="AB74" s="40">
        <v>0.15157724748257659</v>
      </c>
      <c r="AC74" s="40">
        <v>0.14751408837068725</v>
      </c>
    </row>
    <row r="75" spans="1:29" s="10" customFormat="1">
      <c r="A75" s="11" t="s">
        <v>114</v>
      </c>
      <c r="B75" s="11" t="s">
        <v>25</v>
      </c>
      <c r="C75" s="40">
        <v>4.3912406180541728E-2</v>
      </c>
      <c r="D75" s="40">
        <v>4.467740344469482E-2</v>
      </c>
      <c r="E75" s="40">
        <v>4.3263539748319153E-2</v>
      </c>
      <c r="F75" s="40">
        <v>4.2591212447794215E-2</v>
      </c>
      <c r="G75" s="40">
        <v>4.2613509694617357E-2</v>
      </c>
      <c r="H75" s="40">
        <v>4.1734615669624629E-2</v>
      </c>
      <c r="I75" s="40">
        <v>4.1281370424578898E-2</v>
      </c>
      <c r="J75" s="40">
        <v>4.2136977925691418E-2</v>
      </c>
      <c r="K75" s="40">
        <v>4.0590651642937542E-2</v>
      </c>
      <c r="L75" s="40">
        <v>0.14805224671558739</v>
      </c>
      <c r="M75" s="40">
        <v>0.14106779030023719</v>
      </c>
      <c r="N75" s="40">
        <v>0.14114550236406545</v>
      </c>
      <c r="O75" s="40">
        <v>0.15204769213544234</v>
      </c>
      <c r="P75" s="40">
        <v>0.15805367252407196</v>
      </c>
      <c r="Q75" s="40">
        <v>0.1454953960029633</v>
      </c>
      <c r="R75" s="40">
        <v>0.14183411086939959</v>
      </c>
      <c r="S75" s="40">
        <v>0.14936754999802482</v>
      </c>
      <c r="T75" s="40">
        <v>0.14841787247026467</v>
      </c>
      <c r="U75" s="40">
        <v>0.17119538971316095</v>
      </c>
      <c r="V75" s="40">
        <v>0.15285385713104052</v>
      </c>
      <c r="W75" s="40">
        <v>0.17856788335851184</v>
      </c>
      <c r="X75" s="40">
        <v>0.16520298134846145</v>
      </c>
      <c r="Y75" s="40">
        <v>0.19206412094525147</v>
      </c>
      <c r="Z75" s="40">
        <v>0.14398408041307523</v>
      </c>
      <c r="AA75" s="40">
        <v>0.13188066770368587</v>
      </c>
      <c r="AB75" s="40">
        <v>0.13888423963889379</v>
      </c>
      <c r="AC75" s="40">
        <v>0.1223749514263292</v>
      </c>
    </row>
    <row r="76" spans="1:29" s="10" customFormat="1">
      <c r="A76" s="11" t="s">
        <v>114</v>
      </c>
      <c r="B76" s="11" t="s">
        <v>100</v>
      </c>
      <c r="C76" s="40" t="s">
        <v>110</v>
      </c>
      <c r="D76" s="40" t="s">
        <v>110</v>
      </c>
      <c r="E76" s="40" t="s">
        <v>110</v>
      </c>
      <c r="F76" s="40" t="s">
        <v>110</v>
      </c>
      <c r="G76" s="40" t="s">
        <v>110</v>
      </c>
      <c r="H76" s="40" t="s">
        <v>110</v>
      </c>
      <c r="I76" s="40" t="s">
        <v>110</v>
      </c>
      <c r="J76" s="40" t="s">
        <v>110</v>
      </c>
      <c r="K76" s="40" t="s">
        <v>110</v>
      </c>
      <c r="L76" s="40" t="s">
        <v>110</v>
      </c>
      <c r="M76" s="40" t="s">
        <v>110</v>
      </c>
      <c r="N76" s="40" t="s">
        <v>110</v>
      </c>
      <c r="O76" s="40" t="s">
        <v>110</v>
      </c>
      <c r="P76" s="40" t="s">
        <v>110</v>
      </c>
      <c r="Q76" s="40" t="s">
        <v>110</v>
      </c>
      <c r="R76" s="40" t="s">
        <v>110</v>
      </c>
      <c r="S76" s="40" t="s">
        <v>110</v>
      </c>
      <c r="T76" s="40" t="s">
        <v>110</v>
      </c>
      <c r="U76" s="40" t="s">
        <v>110</v>
      </c>
      <c r="V76" s="40" t="s">
        <v>110</v>
      </c>
      <c r="W76" s="40" t="s">
        <v>110</v>
      </c>
      <c r="X76" s="40" t="s">
        <v>110</v>
      </c>
      <c r="Y76" s="40" t="s">
        <v>110</v>
      </c>
      <c r="Z76" s="40" t="s">
        <v>110</v>
      </c>
      <c r="AA76" s="40" t="s">
        <v>110</v>
      </c>
      <c r="AB76" s="40" t="s">
        <v>110</v>
      </c>
      <c r="AC76" s="40" t="s">
        <v>110</v>
      </c>
    </row>
    <row r="77" spans="1:29" s="10" customFormat="1">
      <c r="A77" s="11" t="s">
        <v>114</v>
      </c>
      <c r="B77" s="11" t="s">
        <v>45</v>
      </c>
      <c r="C77" s="40">
        <v>9.0879576146050703E-2</v>
      </c>
      <c r="D77" s="40">
        <v>9.0621147166056987E-2</v>
      </c>
      <c r="E77" s="40">
        <v>8.6730486324837916E-2</v>
      </c>
      <c r="F77" s="40">
        <v>8.171851465384411E-2</v>
      </c>
      <c r="G77" s="40">
        <v>7.9973701256913568E-2</v>
      </c>
      <c r="H77" s="40">
        <v>7.6806946370363491E-2</v>
      </c>
      <c r="I77" s="40">
        <v>7.5945554321748321E-2</v>
      </c>
      <c r="J77" s="40">
        <v>7.3304838782045773E-2</v>
      </c>
      <c r="K77" s="40">
        <v>7.0960139196253422E-2</v>
      </c>
      <c r="L77" s="40">
        <v>7.224672164944905E-2</v>
      </c>
      <c r="M77" s="40">
        <v>7.2754666161414031E-2</v>
      </c>
      <c r="N77" s="40">
        <v>7.0255268192209966E-2</v>
      </c>
      <c r="O77" s="40">
        <v>6.8946401264540519E-2</v>
      </c>
      <c r="P77" s="40">
        <v>7.0636221180280803E-2</v>
      </c>
      <c r="Q77" s="40">
        <v>6.5593740066103731E-2</v>
      </c>
      <c r="R77" s="40">
        <v>6.4438291406708231E-2</v>
      </c>
      <c r="S77" s="40">
        <v>6.4268518189526946E-2</v>
      </c>
      <c r="T77" s="40">
        <v>6.1550909688769175E-2</v>
      </c>
      <c r="U77" s="40">
        <v>6.5606297463764229E-2</v>
      </c>
      <c r="V77" s="40">
        <v>6.3140946987438454E-2</v>
      </c>
      <c r="W77" s="40">
        <v>6.4893084204420443E-2</v>
      </c>
      <c r="X77" s="40">
        <v>6.4771338142481899E-2</v>
      </c>
      <c r="Y77" s="40">
        <v>6.9364604437257449E-2</v>
      </c>
      <c r="Z77" s="40">
        <v>6.1749958638141846E-2</v>
      </c>
      <c r="AA77" s="40">
        <v>5.9305380014704978E-2</v>
      </c>
      <c r="AB77" s="40">
        <v>6.1160208721554636E-2</v>
      </c>
      <c r="AC77" s="40">
        <v>5.6994467701285453E-2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40" t="s">
        <v>110</v>
      </c>
      <c r="D81" s="40" t="s">
        <v>110</v>
      </c>
      <c r="E81" s="40" t="s">
        <v>110</v>
      </c>
      <c r="F81" s="40" t="s">
        <v>110</v>
      </c>
      <c r="G81" s="40" t="s">
        <v>110</v>
      </c>
      <c r="H81" s="40" t="s">
        <v>110</v>
      </c>
      <c r="I81" s="40" t="s">
        <v>110</v>
      </c>
      <c r="J81" s="40" t="s">
        <v>110</v>
      </c>
      <c r="K81" s="40" t="s">
        <v>110</v>
      </c>
      <c r="L81" s="40" t="s">
        <v>110</v>
      </c>
      <c r="M81" s="40" t="s">
        <v>110</v>
      </c>
      <c r="N81" s="40" t="s">
        <v>110</v>
      </c>
      <c r="O81" s="40" t="s">
        <v>110</v>
      </c>
      <c r="P81" s="40" t="s">
        <v>110</v>
      </c>
      <c r="Q81" s="40" t="s">
        <v>110</v>
      </c>
      <c r="R81" s="40" t="s">
        <v>110</v>
      </c>
      <c r="S81" s="40" t="s">
        <v>110</v>
      </c>
      <c r="T81" s="40" t="s">
        <v>110</v>
      </c>
      <c r="U81" s="40" t="s">
        <v>110</v>
      </c>
      <c r="V81" s="40" t="s">
        <v>110</v>
      </c>
      <c r="W81" s="40" t="s">
        <v>110</v>
      </c>
      <c r="X81" s="40" t="s">
        <v>110</v>
      </c>
      <c r="Y81" s="40" t="s">
        <v>110</v>
      </c>
      <c r="Z81" s="40" t="s">
        <v>110</v>
      </c>
      <c r="AA81" s="40" t="s">
        <v>110</v>
      </c>
      <c r="AB81" s="40" t="s">
        <v>110</v>
      </c>
      <c r="AC81" s="40" t="s">
        <v>110</v>
      </c>
    </row>
    <row r="82" spans="1:29" s="10" customFormat="1">
      <c r="A82" s="11" t="s">
        <v>115</v>
      </c>
      <c r="B82" s="11" t="s">
        <v>94</v>
      </c>
      <c r="C82" s="40" t="s">
        <v>110</v>
      </c>
      <c r="D82" s="40" t="s">
        <v>110</v>
      </c>
      <c r="E82" s="40" t="s">
        <v>110</v>
      </c>
      <c r="F82" s="40" t="s">
        <v>110</v>
      </c>
      <c r="G82" s="40" t="s">
        <v>110</v>
      </c>
      <c r="H82" s="40" t="s">
        <v>110</v>
      </c>
      <c r="I82" s="40" t="s">
        <v>110</v>
      </c>
      <c r="J82" s="40" t="s">
        <v>110</v>
      </c>
      <c r="K82" s="40" t="s">
        <v>110</v>
      </c>
      <c r="L82" s="40" t="s">
        <v>110</v>
      </c>
      <c r="M82" s="40" t="s">
        <v>110</v>
      </c>
      <c r="N82" s="40" t="s">
        <v>110</v>
      </c>
      <c r="O82" s="40" t="s">
        <v>110</v>
      </c>
      <c r="P82" s="40" t="s">
        <v>110</v>
      </c>
      <c r="Q82" s="40" t="s">
        <v>110</v>
      </c>
      <c r="R82" s="40" t="s">
        <v>110</v>
      </c>
      <c r="S82" s="40" t="s">
        <v>110</v>
      </c>
      <c r="T82" s="40" t="s">
        <v>110</v>
      </c>
      <c r="U82" s="40" t="s">
        <v>110</v>
      </c>
      <c r="V82" s="40" t="s">
        <v>110</v>
      </c>
      <c r="W82" s="40" t="s">
        <v>110</v>
      </c>
      <c r="X82" s="40" t="s">
        <v>110</v>
      </c>
      <c r="Y82" s="40" t="s">
        <v>110</v>
      </c>
      <c r="Z82" s="40" t="s">
        <v>110</v>
      </c>
      <c r="AA82" s="40" t="s">
        <v>110</v>
      </c>
      <c r="AB82" s="40" t="s">
        <v>110</v>
      </c>
      <c r="AC82" s="40" t="s">
        <v>110</v>
      </c>
    </row>
    <row r="83" spans="1:29" s="10" customFormat="1">
      <c r="A83" s="11" t="s">
        <v>115</v>
      </c>
      <c r="B83" s="11" t="s">
        <v>9</v>
      </c>
      <c r="C83" s="40">
        <v>0</v>
      </c>
      <c r="D83" s="40">
        <v>0</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row>
    <row r="84" spans="1:29" s="10" customFormat="1">
      <c r="A84" s="11" t="s">
        <v>115</v>
      </c>
      <c r="B84" s="11" t="s">
        <v>21</v>
      </c>
      <c r="C84" s="40" t="s">
        <v>110</v>
      </c>
      <c r="D84" s="40" t="s">
        <v>110</v>
      </c>
      <c r="E84" s="40" t="s">
        <v>110</v>
      </c>
      <c r="F84" s="40" t="s">
        <v>110</v>
      </c>
      <c r="G84" s="40" t="s">
        <v>110</v>
      </c>
      <c r="H84" s="40" t="s">
        <v>110</v>
      </c>
      <c r="I84" s="40" t="s">
        <v>110</v>
      </c>
      <c r="J84" s="40" t="s">
        <v>110</v>
      </c>
      <c r="K84" s="40" t="s">
        <v>110</v>
      </c>
      <c r="L84" s="40" t="s">
        <v>110</v>
      </c>
      <c r="M84" s="40" t="s">
        <v>110</v>
      </c>
      <c r="N84" s="40" t="s">
        <v>110</v>
      </c>
      <c r="O84" s="40" t="s">
        <v>110</v>
      </c>
      <c r="P84" s="40" t="s">
        <v>110</v>
      </c>
      <c r="Q84" s="40" t="s">
        <v>110</v>
      </c>
      <c r="R84" s="40" t="s">
        <v>110</v>
      </c>
      <c r="S84" s="40" t="s">
        <v>110</v>
      </c>
      <c r="T84" s="40" t="s">
        <v>110</v>
      </c>
      <c r="U84" s="40" t="s">
        <v>110</v>
      </c>
      <c r="V84" s="40" t="s">
        <v>110</v>
      </c>
      <c r="W84" s="40" t="s">
        <v>110</v>
      </c>
      <c r="X84" s="40" t="s">
        <v>110</v>
      </c>
      <c r="Y84" s="40" t="s">
        <v>110</v>
      </c>
      <c r="Z84" s="40" t="s">
        <v>110</v>
      </c>
      <c r="AA84" s="40" t="s">
        <v>110</v>
      </c>
      <c r="AB84" s="40" t="s">
        <v>110</v>
      </c>
      <c r="AC84" s="40" t="s">
        <v>110</v>
      </c>
    </row>
    <row r="85" spans="1:29" s="10" customFormat="1">
      <c r="A85" s="11" t="s">
        <v>115</v>
      </c>
      <c r="B85" s="11" t="s">
        <v>95</v>
      </c>
      <c r="C85" s="40">
        <v>6.7425119927145858E-8</v>
      </c>
      <c r="D85" s="40">
        <v>1.3843953109656502E-7</v>
      </c>
      <c r="E85" s="40">
        <v>1.4701716436350566E-7</v>
      </c>
      <c r="F85" s="40">
        <v>1.1285745951698747E-4</v>
      </c>
      <c r="G85" s="40">
        <v>1.6085489340665266E-7</v>
      </c>
      <c r="H85" s="40">
        <v>1.7143606567931105E-7</v>
      </c>
      <c r="I85" s="40">
        <v>8.0578759739690113E-4</v>
      </c>
      <c r="J85" s="40">
        <v>2.9456865495568751E-3</v>
      </c>
      <c r="K85" s="40">
        <v>2.2025169936767861E-3</v>
      </c>
      <c r="L85" s="40">
        <v>9.7210371305460706E-3</v>
      </c>
      <c r="M85" s="40">
        <v>7.0801286718739495E-3</v>
      </c>
      <c r="N85" s="40">
        <v>1.9995905292056526E-2</v>
      </c>
      <c r="O85" s="40">
        <v>8.0969466891830551E-3</v>
      </c>
      <c r="P85" s="40">
        <v>7.943522561503014E-3</v>
      </c>
      <c r="Q85" s="40">
        <v>1.7901461102573138E-2</v>
      </c>
      <c r="R85" s="40">
        <v>8.7416871384430432E-3</v>
      </c>
      <c r="S85" s="40">
        <v>3.6367513031374858E-2</v>
      </c>
      <c r="T85" s="40">
        <v>2.1527911693346037E-2</v>
      </c>
      <c r="U85" s="40">
        <v>2.4252812687317025E-2</v>
      </c>
      <c r="V85" s="40">
        <v>2.0985262741064051E-2</v>
      </c>
      <c r="W85" s="40">
        <v>2.8066633296246899E-2</v>
      </c>
      <c r="X85" s="40">
        <v>8.759828457424736E-3</v>
      </c>
      <c r="Y85" s="40">
        <v>1.1707172007614185E-2</v>
      </c>
      <c r="Z85" s="40">
        <v>5.8531685546300812E-3</v>
      </c>
      <c r="AA85" s="40">
        <v>6.3486046197292296E-3</v>
      </c>
      <c r="AB85" s="40">
        <v>2.1074107964893944E-2</v>
      </c>
      <c r="AC85" s="40">
        <v>1.4782959464977583E-2</v>
      </c>
    </row>
    <row r="86" spans="1:29" s="10" customFormat="1">
      <c r="A86" s="11" t="s">
        <v>115</v>
      </c>
      <c r="B86" s="11" t="s">
        <v>96</v>
      </c>
      <c r="C86" s="40">
        <v>0.53837131065085053</v>
      </c>
      <c r="D86" s="40">
        <v>0.39781708131290622</v>
      </c>
      <c r="E86" s="40">
        <v>0.40401671383234078</v>
      </c>
      <c r="F86" s="40">
        <v>0.37876921665601632</v>
      </c>
      <c r="G86" s="40">
        <v>0.32435145542351557</v>
      </c>
      <c r="H86" s="40">
        <v>0.34112005292937275</v>
      </c>
      <c r="I86" s="40">
        <v>0.45688574540559784</v>
      </c>
      <c r="J86" s="40">
        <v>0.4590977251288329</v>
      </c>
      <c r="K86" s="40">
        <v>0.45045789367228178</v>
      </c>
      <c r="L86" s="40">
        <v>0.43319924364874374</v>
      </c>
      <c r="M86" s="40">
        <v>0.4363307633858331</v>
      </c>
      <c r="N86" s="40">
        <v>0.43741612878108493</v>
      </c>
      <c r="O86" s="40">
        <v>0.39200294270847313</v>
      </c>
      <c r="P86" s="40">
        <v>0.38123343070762833</v>
      </c>
      <c r="Q86" s="40">
        <v>0.42495851479140601</v>
      </c>
      <c r="R86" s="40">
        <v>0.40786273804345691</v>
      </c>
      <c r="S86" s="40">
        <v>0.39739455473634649</v>
      </c>
      <c r="T86" s="40">
        <v>0.36275248134405158</v>
      </c>
      <c r="U86" s="40">
        <v>0.34546107086664918</v>
      </c>
      <c r="V86" s="40">
        <v>0.38960933218059346</v>
      </c>
      <c r="W86" s="40">
        <v>0.41595993423655142</v>
      </c>
      <c r="X86" s="40">
        <v>0.38133182259978621</v>
      </c>
      <c r="Y86" s="40">
        <v>0.40272075012216535</v>
      </c>
      <c r="Z86" s="40">
        <v>0.45242350703189194</v>
      </c>
      <c r="AA86" s="40">
        <v>0.41762870590635953</v>
      </c>
      <c r="AB86" s="40">
        <v>0.41337272338361358</v>
      </c>
      <c r="AC86" s="40">
        <v>0.40410074614843494</v>
      </c>
    </row>
    <row r="87" spans="1:29" s="10" customFormat="1">
      <c r="A87" s="11" t="s">
        <v>115</v>
      </c>
      <c r="B87" s="11" t="s">
        <v>97</v>
      </c>
      <c r="C87" s="40" t="s">
        <v>110</v>
      </c>
      <c r="D87" s="40" t="s">
        <v>110</v>
      </c>
      <c r="E87" s="40" t="s">
        <v>110</v>
      </c>
      <c r="F87" s="40" t="s">
        <v>110</v>
      </c>
      <c r="G87" s="40" t="s">
        <v>110</v>
      </c>
      <c r="H87" s="40" t="s">
        <v>110</v>
      </c>
      <c r="I87" s="40" t="s">
        <v>110</v>
      </c>
      <c r="J87" s="40" t="s">
        <v>110</v>
      </c>
      <c r="K87" s="40" t="s">
        <v>110</v>
      </c>
      <c r="L87" s="40" t="s">
        <v>110</v>
      </c>
      <c r="M87" s="40" t="s">
        <v>110</v>
      </c>
      <c r="N87" s="40" t="s">
        <v>110</v>
      </c>
      <c r="O87" s="40" t="s">
        <v>110</v>
      </c>
      <c r="P87" s="40" t="s">
        <v>110</v>
      </c>
      <c r="Q87" s="40" t="s">
        <v>110</v>
      </c>
      <c r="R87" s="40" t="s">
        <v>110</v>
      </c>
      <c r="S87" s="40" t="s">
        <v>110</v>
      </c>
      <c r="T87" s="40" t="s">
        <v>110</v>
      </c>
      <c r="U87" s="40" t="s">
        <v>110</v>
      </c>
      <c r="V87" s="40" t="s">
        <v>110</v>
      </c>
      <c r="W87" s="40" t="s">
        <v>110</v>
      </c>
      <c r="X87" s="40" t="s">
        <v>110</v>
      </c>
      <c r="Y87" s="40" t="s">
        <v>110</v>
      </c>
      <c r="Z87" s="40" t="s">
        <v>110</v>
      </c>
      <c r="AA87" s="40" t="s">
        <v>110</v>
      </c>
      <c r="AB87" s="40" t="s">
        <v>110</v>
      </c>
      <c r="AC87" s="40" t="s">
        <v>110</v>
      </c>
    </row>
    <row r="88" spans="1:29" s="10" customFormat="1">
      <c r="A88" s="11" t="s">
        <v>115</v>
      </c>
      <c r="B88" s="11" t="s">
        <v>98</v>
      </c>
      <c r="C88" s="40">
        <v>0.37860678236546924</v>
      </c>
      <c r="D88" s="40">
        <v>0.44868620831698319</v>
      </c>
      <c r="E88" s="40">
        <v>0.47910537508547146</v>
      </c>
      <c r="F88" s="40">
        <v>0.48676556476089294</v>
      </c>
      <c r="G88" s="40">
        <v>0.51074463019115712</v>
      </c>
      <c r="H88" s="40">
        <v>0.47763983893732664</v>
      </c>
      <c r="I88" s="40">
        <v>0.47543957466877657</v>
      </c>
      <c r="J88" s="40">
        <v>0.46469960478340966</v>
      </c>
      <c r="K88" s="40">
        <v>0.50688838114798784</v>
      </c>
      <c r="L88" s="40">
        <v>0.49220124781023755</v>
      </c>
      <c r="M88" s="40">
        <v>0.46942808398099933</v>
      </c>
      <c r="N88" s="40">
        <v>0.4813990621576647</v>
      </c>
      <c r="O88" s="40">
        <v>0.48744831070004874</v>
      </c>
      <c r="P88" s="40">
        <v>0.50906605608654776</v>
      </c>
      <c r="Q88" s="40">
        <v>0.48941275205645007</v>
      </c>
      <c r="R88" s="40">
        <v>0.47557100507981626</v>
      </c>
      <c r="S88" s="40">
        <v>0.46349926714221673</v>
      </c>
      <c r="T88" s="40">
        <v>0.50302875757350873</v>
      </c>
      <c r="U88" s="40">
        <v>0.49113878664970523</v>
      </c>
      <c r="V88" s="40">
        <v>0.47196340217227667</v>
      </c>
      <c r="W88" s="40">
        <v>0.49079745129442082</v>
      </c>
      <c r="X88" s="40">
        <v>0.50462358025515019</v>
      </c>
      <c r="Y88" s="40">
        <v>0.51990432198728687</v>
      </c>
      <c r="Z88" s="40">
        <v>0.50443145627194519</v>
      </c>
      <c r="AA88" s="40">
        <v>0.48861886397323978</v>
      </c>
      <c r="AB88" s="40">
        <v>0.4772801886927302</v>
      </c>
      <c r="AC88" s="40">
        <v>0.51612105950737597</v>
      </c>
    </row>
    <row r="89" spans="1:29" s="10" customFormat="1">
      <c r="A89" s="11" t="s">
        <v>115</v>
      </c>
      <c r="B89" s="11" t="s">
        <v>99</v>
      </c>
      <c r="C89" s="40" t="s">
        <v>110</v>
      </c>
      <c r="D89" s="40" t="s">
        <v>110</v>
      </c>
      <c r="E89" s="40" t="s">
        <v>110</v>
      </c>
      <c r="F89" s="40" t="s">
        <v>110</v>
      </c>
      <c r="G89" s="40" t="s">
        <v>110</v>
      </c>
      <c r="H89" s="40" t="s">
        <v>110</v>
      </c>
      <c r="I89" s="40" t="s">
        <v>110</v>
      </c>
      <c r="J89" s="40" t="s">
        <v>110</v>
      </c>
      <c r="K89" s="40" t="s">
        <v>110</v>
      </c>
      <c r="L89" s="40" t="s">
        <v>110</v>
      </c>
      <c r="M89" s="40" t="s">
        <v>110</v>
      </c>
      <c r="N89" s="40" t="s">
        <v>110</v>
      </c>
      <c r="O89" s="40" t="s">
        <v>110</v>
      </c>
      <c r="P89" s="40" t="s">
        <v>110</v>
      </c>
      <c r="Q89" s="40" t="s">
        <v>110</v>
      </c>
      <c r="R89" s="40" t="s">
        <v>110</v>
      </c>
      <c r="S89" s="40" t="s">
        <v>110</v>
      </c>
      <c r="T89" s="40" t="s">
        <v>110</v>
      </c>
      <c r="U89" s="40" t="s">
        <v>110</v>
      </c>
      <c r="V89" s="40" t="s">
        <v>110</v>
      </c>
      <c r="W89" s="40">
        <v>0.20848833431034616</v>
      </c>
      <c r="X89" s="40">
        <v>0.21272375485087405</v>
      </c>
      <c r="Y89" s="40">
        <v>0.20559095664030255</v>
      </c>
      <c r="Z89" s="40">
        <v>0.18079095405089915</v>
      </c>
      <c r="AA89" s="40">
        <v>0.19256209386871323</v>
      </c>
      <c r="AB89" s="40">
        <v>0.18766757103499326</v>
      </c>
      <c r="AC89" s="40">
        <v>0.17417084484828368</v>
      </c>
    </row>
    <row r="90" spans="1:29" s="10" customFormat="1">
      <c r="A90" s="11" t="s">
        <v>115</v>
      </c>
      <c r="B90" s="11" t="s">
        <v>25</v>
      </c>
      <c r="C90" s="40" t="s">
        <v>110</v>
      </c>
      <c r="D90" s="40" t="s">
        <v>110</v>
      </c>
      <c r="E90" s="40" t="s">
        <v>110</v>
      </c>
      <c r="F90" s="40" t="s">
        <v>110</v>
      </c>
      <c r="G90" s="40" t="s">
        <v>110</v>
      </c>
      <c r="H90" s="40" t="s">
        <v>110</v>
      </c>
      <c r="I90" s="40" t="s">
        <v>110</v>
      </c>
      <c r="J90" s="40" t="s">
        <v>110</v>
      </c>
      <c r="K90" s="40" t="s">
        <v>110</v>
      </c>
      <c r="L90" s="40" t="s">
        <v>110</v>
      </c>
      <c r="M90" s="40" t="s">
        <v>110</v>
      </c>
      <c r="N90" s="40" t="s">
        <v>110</v>
      </c>
      <c r="O90" s="40" t="s">
        <v>110</v>
      </c>
      <c r="P90" s="40" t="s">
        <v>110</v>
      </c>
      <c r="Q90" s="40" t="s">
        <v>110</v>
      </c>
      <c r="R90" s="40" t="s">
        <v>110</v>
      </c>
      <c r="S90" s="40" t="s">
        <v>110</v>
      </c>
      <c r="T90" s="40" t="s">
        <v>110</v>
      </c>
      <c r="U90" s="40" t="s">
        <v>110</v>
      </c>
      <c r="V90" s="40" t="s">
        <v>110</v>
      </c>
      <c r="W90" s="40" t="s">
        <v>110</v>
      </c>
      <c r="X90" s="40" t="s">
        <v>110</v>
      </c>
      <c r="Y90" s="40" t="s">
        <v>110</v>
      </c>
      <c r="Z90" s="40" t="s">
        <v>110</v>
      </c>
      <c r="AA90" s="40" t="s">
        <v>110</v>
      </c>
      <c r="AB90" s="40" t="s">
        <v>110</v>
      </c>
      <c r="AC90" s="40" t="s">
        <v>110</v>
      </c>
    </row>
    <row r="91" spans="1:29" s="10" customFormat="1">
      <c r="A91" s="11" t="s">
        <v>115</v>
      </c>
      <c r="B91" s="11" t="s">
        <v>100</v>
      </c>
      <c r="C91" s="40" t="s">
        <v>110</v>
      </c>
      <c r="D91" s="40" t="s">
        <v>110</v>
      </c>
      <c r="E91" s="40" t="s">
        <v>110</v>
      </c>
      <c r="F91" s="40" t="s">
        <v>110</v>
      </c>
      <c r="G91" s="40" t="s">
        <v>110</v>
      </c>
      <c r="H91" s="40" t="s">
        <v>110</v>
      </c>
      <c r="I91" s="40" t="s">
        <v>110</v>
      </c>
      <c r="J91" s="40">
        <v>0.1902771696251587</v>
      </c>
      <c r="K91" s="40">
        <v>0.23036743436608317</v>
      </c>
      <c r="L91" s="40">
        <v>0.18883022092505897</v>
      </c>
      <c r="M91" s="40">
        <v>0.19452285003303749</v>
      </c>
      <c r="N91" s="40">
        <v>0.19170108705701516</v>
      </c>
      <c r="O91" s="40">
        <v>0.1800499175171891</v>
      </c>
      <c r="P91" s="40">
        <v>0.17908305369409269</v>
      </c>
      <c r="Q91" s="40">
        <v>0.18558665800171173</v>
      </c>
      <c r="R91" s="40">
        <v>0.18463455000632317</v>
      </c>
      <c r="S91" s="40">
        <v>0.20031885779149797</v>
      </c>
      <c r="T91" s="40">
        <v>0.18041263597967261</v>
      </c>
      <c r="U91" s="40">
        <v>0.17171777502540533</v>
      </c>
      <c r="V91" s="40">
        <v>0.17141964103181315</v>
      </c>
      <c r="W91" s="40">
        <v>0.16635655126821464</v>
      </c>
      <c r="X91" s="40">
        <v>0.16103396618995469</v>
      </c>
      <c r="Y91" s="40">
        <v>0.147434159898442</v>
      </c>
      <c r="Z91" s="40">
        <v>0.15362604846878497</v>
      </c>
      <c r="AA91" s="40">
        <v>0.15688068195971028</v>
      </c>
      <c r="AB91" s="40">
        <v>0.15123408292759305</v>
      </c>
      <c r="AC91" s="40">
        <v>0.13317069035185344</v>
      </c>
    </row>
    <row r="92" spans="1:29" s="10" customFormat="1">
      <c r="A92" s="11" t="s">
        <v>115</v>
      </c>
      <c r="B92" s="11" t="s">
        <v>45</v>
      </c>
      <c r="C92" s="40">
        <v>7.7280589151863021E-3</v>
      </c>
      <c r="D92" s="40">
        <v>3.5440515759073449E-2</v>
      </c>
      <c r="E92" s="40">
        <v>2.9954571072525322E-2</v>
      </c>
      <c r="F92" s="40">
        <v>3.7577871673422962E-2</v>
      </c>
      <c r="G92" s="40">
        <v>4.3778922585664203E-2</v>
      </c>
      <c r="H92" s="40">
        <v>4.5489978987123592E-2</v>
      </c>
      <c r="I92" s="40">
        <v>5.1976369475575067E-2</v>
      </c>
      <c r="J92" s="40">
        <v>5.528703266016561E-2</v>
      </c>
      <c r="K92" s="40">
        <v>6.3542008691185592E-2</v>
      </c>
      <c r="L92" s="40">
        <v>5.4706764022366419E-2</v>
      </c>
      <c r="M92" s="40">
        <v>5.3775229799431314E-2</v>
      </c>
      <c r="N92" s="40">
        <v>4.7995647378043377E-2</v>
      </c>
      <c r="O92" s="40">
        <v>4.5814140978855625E-2</v>
      </c>
      <c r="P92" s="40">
        <v>4.7413231638500995E-2</v>
      </c>
      <c r="Q92" s="40">
        <v>4.2517016307857564E-2</v>
      </c>
      <c r="R92" s="40">
        <v>3.9940336519146927E-2</v>
      </c>
      <c r="S92" s="40">
        <v>4.5843699465181999E-2</v>
      </c>
      <c r="T92" s="40">
        <v>4.9553250649918973E-2</v>
      </c>
      <c r="U92" s="40">
        <v>4.4461032862892373E-2</v>
      </c>
      <c r="V92" s="40">
        <v>4.4079649920487636E-2</v>
      </c>
      <c r="W92" s="40">
        <v>3.9510511813947241E-2</v>
      </c>
      <c r="X92" s="40">
        <v>4.1080387172654879E-2</v>
      </c>
      <c r="Y92" s="40">
        <v>4.2197305578308808E-2</v>
      </c>
      <c r="Z92" s="40">
        <v>3.6974900244476444E-2</v>
      </c>
      <c r="AA92" s="40">
        <v>3.8389546819716937E-2</v>
      </c>
      <c r="AB92" s="40">
        <v>3.9919410395778128E-2</v>
      </c>
      <c r="AC92" s="40">
        <v>3.7638023720507577E-2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29</v>
      </c>
      <c r="B98" s="11" t="s">
        <v>101</v>
      </c>
      <c r="C98" s="31">
        <v>5.9252911123168168E-2</v>
      </c>
      <c r="D98" s="31">
        <v>5.8979810377726309E-2</v>
      </c>
      <c r="E98" s="31">
        <v>9.1149088810172932E-2</v>
      </c>
      <c r="F98" s="31">
        <v>0.13850126462850221</v>
      </c>
      <c r="G98" s="31">
        <v>0.18990217508708329</v>
      </c>
      <c r="H98" s="31">
        <v>0.21315612371806264</v>
      </c>
      <c r="I98" s="31">
        <v>0.2156439231651868</v>
      </c>
      <c r="J98" s="31">
        <v>0.23442577300650916</v>
      </c>
      <c r="K98" s="31">
        <v>0.22779939249457706</v>
      </c>
      <c r="L98" s="31">
        <v>0.2448885045964968</v>
      </c>
      <c r="M98" s="31">
        <v>0.23523476873985238</v>
      </c>
      <c r="N98" s="31">
        <v>0.23044391319624943</v>
      </c>
      <c r="O98" s="31">
        <v>0.23012836164296968</v>
      </c>
      <c r="P98" s="31">
        <v>0.23300485059851361</v>
      </c>
      <c r="Q98" s="31">
        <v>0.21033258528024898</v>
      </c>
      <c r="R98" s="31">
        <v>0.21390211261938774</v>
      </c>
      <c r="S98" s="31">
        <v>0.23318020559455119</v>
      </c>
      <c r="T98" s="31">
        <v>0.22165502515352109</v>
      </c>
      <c r="U98" s="31">
        <v>0.24358819821223701</v>
      </c>
      <c r="V98" s="31">
        <v>0.23934689297171702</v>
      </c>
      <c r="W98" s="31">
        <v>0.22922987087077876</v>
      </c>
      <c r="X98" s="31">
        <v>0.22617939680277865</v>
      </c>
      <c r="Y98" s="31">
        <v>0.23633749356422079</v>
      </c>
      <c r="Z98" s="31">
        <v>0.19842793543706277</v>
      </c>
      <c r="AA98" s="31">
        <v>0.19727251221439715</v>
      </c>
      <c r="AB98" s="31">
        <v>0.20160567869580531</v>
      </c>
      <c r="AC98" s="31">
        <v>0.19435338693323723</v>
      </c>
    </row>
    <row r="99" spans="1:29" collapsed="1">
      <c r="A99" s="11" t="s">
        <v>29</v>
      </c>
      <c r="B99" s="11" t="s">
        <v>102</v>
      </c>
      <c r="C99" s="31">
        <v>0.1120213845027711</v>
      </c>
      <c r="D99" s="31">
        <v>0.19501468419951901</v>
      </c>
      <c r="E99" s="31">
        <v>0.18329026714327135</v>
      </c>
      <c r="F99" s="31">
        <v>0.26927172774036096</v>
      </c>
      <c r="G99" s="31">
        <v>0.15981239090467747</v>
      </c>
      <c r="H99" s="31">
        <v>0.17643677162028087</v>
      </c>
      <c r="I99" s="31">
        <v>0.20808881395112899</v>
      </c>
      <c r="J99" s="31">
        <v>0.26389274759620673</v>
      </c>
      <c r="K99" s="31">
        <v>0.28136629842494609</v>
      </c>
      <c r="L99" s="31">
        <v>0.25850328098974018</v>
      </c>
      <c r="M99" s="31">
        <v>0.27573961945101705</v>
      </c>
      <c r="N99" s="31">
        <v>0.26243945186528467</v>
      </c>
      <c r="O99" s="31">
        <v>0.28856211017899985</v>
      </c>
      <c r="P99" s="31">
        <v>0.28396064843345326</v>
      </c>
      <c r="Q99" s="31">
        <v>0.27294431206049025</v>
      </c>
      <c r="R99" s="31">
        <v>0.26901322148450557</v>
      </c>
      <c r="S99" s="31">
        <v>0.25326454259697978</v>
      </c>
      <c r="T99" s="31">
        <v>0.23780854552755346</v>
      </c>
      <c r="U99" s="31">
        <v>0.26046693460884296</v>
      </c>
      <c r="V99" s="31">
        <v>0.25458307746903214</v>
      </c>
      <c r="W99" s="31">
        <v>0.22112407982818882</v>
      </c>
      <c r="X99" s="31">
        <v>0.22808595910852444</v>
      </c>
      <c r="Y99" s="31">
        <v>0.22359953842936603</v>
      </c>
      <c r="Z99" s="31">
        <v>0.22593934522958731</v>
      </c>
      <c r="AA99" s="31">
        <v>0.20919058644243754</v>
      </c>
      <c r="AB99" s="31">
        <v>0.19279175717616437</v>
      </c>
      <c r="AC99" s="31">
        <v>0.16931745169549131</v>
      </c>
    </row>
    <row r="100" spans="1:29">
      <c r="A100" s="11" t="s">
        <v>29</v>
      </c>
      <c r="B100" s="11" t="s">
        <v>103</v>
      </c>
      <c r="C100" s="31">
        <v>9.2867772575872268E-2</v>
      </c>
      <c r="D100" s="31">
        <v>9.5161565545826068E-2</v>
      </c>
      <c r="E100" s="31">
        <v>0.1018625171660697</v>
      </c>
      <c r="F100" s="31">
        <v>0.10008847935791663</v>
      </c>
      <c r="G100" s="31">
        <v>9.7057914071894957E-2</v>
      </c>
      <c r="H100" s="31">
        <v>9.0753452758819339E-2</v>
      </c>
      <c r="I100" s="31">
        <v>8.8854555681793221E-2</v>
      </c>
      <c r="J100" s="31">
        <v>8.7799893708259885E-2</v>
      </c>
      <c r="K100" s="31">
        <v>8.5861477329479977E-2</v>
      </c>
      <c r="L100" s="31">
        <v>8.4521618360029777E-2</v>
      </c>
      <c r="M100" s="31">
        <v>8.4608579365652109E-2</v>
      </c>
      <c r="N100" s="31">
        <v>8.175893189935253E-2</v>
      </c>
      <c r="O100" s="31">
        <v>8.1565779021095602E-2</v>
      </c>
      <c r="P100" s="31">
        <v>8.1439579148274446E-2</v>
      </c>
      <c r="Q100" s="31">
        <v>7.6412133681583394E-2</v>
      </c>
      <c r="R100" s="31">
        <v>7.5395019560038759E-2</v>
      </c>
      <c r="S100" s="31">
        <v>7.7270991439231607E-2</v>
      </c>
      <c r="T100" s="31">
        <v>7.4571657129297461E-2</v>
      </c>
      <c r="U100" s="31">
        <v>7.748535649346916E-2</v>
      </c>
      <c r="V100" s="31">
        <v>7.5872171796018725E-2</v>
      </c>
      <c r="W100" s="31">
        <v>7.3610000968630171E-2</v>
      </c>
      <c r="X100" s="31">
        <v>7.4858948929262897E-2</v>
      </c>
      <c r="Y100" s="31">
        <v>7.7177512431018835E-2</v>
      </c>
      <c r="Z100" s="31">
        <v>7.1608183596412522E-2</v>
      </c>
      <c r="AA100" s="31">
        <v>7.2197556341859231E-2</v>
      </c>
      <c r="AB100" s="31">
        <v>7.2589750365958272E-2</v>
      </c>
      <c r="AC100" s="31">
        <v>7.0990916887828326E-2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5.5673694063926943E-2</v>
      </c>
      <c r="D103" s="31">
        <v>6.8133131358770097E-2</v>
      </c>
      <c r="E103" s="31">
        <v>0.14758557624214982</v>
      </c>
      <c r="F103" s="31">
        <v>0.2867028545898912</v>
      </c>
      <c r="G103" s="31">
        <v>0.29423392839362145</v>
      </c>
      <c r="H103" s="31">
        <v>0.26822906465481594</v>
      </c>
      <c r="I103" s="31">
        <v>0.27168662961475193</v>
      </c>
      <c r="J103" s="31">
        <v>0.29069671886984888</v>
      </c>
      <c r="K103" s="31">
        <v>0.27812270691415952</v>
      </c>
      <c r="L103" s="31">
        <v>0.28830632983947652</v>
      </c>
      <c r="M103" s="31">
        <v>0.26948690558175026</v>
      </c>
      <c r="N103" s="31">
        <v>0.2574509095558038</v>
      </c>
      <c r="O103" s="31">
        <v>0.26588752130033166</v>
      </c>
      <c r="P103" s="31">
        <v>0.26721244416312789</v>
      </c>
      <c r="Q103" s="31">
        <v>0.25042792373207273</v>
      </c>
      <c r="R103" s="31">
        <v>0.24850076179307784</v>
      </c>
      <c r="S103" s="31">
        <v>0.25636069492047547</v>
      </c>
      <c r="T103" s="31">
        <v>0.24874605577309117</v>
      </c>
      <c r="U103" s="31">
        <v>0.27661766249483105</v>
      </c>
      <c r="V103" s="31">
        <v>0.25008781489319337</v>
      </c>
      <c r="W103" s="31">
        <v>0.22752533268175049</v>
      </c>
      <c r="X103" s="31">
        <v>0.24239388125862033</v>
      </c>
      <c r="Y103" s="31">
        <v>0.2486124456370318</v>
      </c>
      <c r="Z103" s="31">
        <v>0.21278293309367147</v>
      </c>
      <c r="AA103" s="31">
        <v>0.20914171265989917</v>
      </c>
      <c r="AB103" s="31">
        <v>0.21256992188482243</v>
      </c>
      <c r="AC103" s="31">
        <v>0.2147620399510235</v>
      </c>
    </row>
    <row r="104" spans="1:29">
      <c r="A104" s="11" t="s">
        <v>111</v>
      </c>
      <c r="B104" s="11" t="s">
        <v>102</v>
      </c>
      <c r="C104" s="31">
        <v>9.0754355566427483E-2</v>
      </c>
      <c r="D104" s="31">
        <v>0.17401084474885847</v>
      </c>
      <c r="E104" s="31">
        <v>0.20300704499833191</v>
      </c>
      <c r="F104" s="31">
        <v>0.30763485215147596</v>
      </c>
      <c r="G104" s="31">
        <v>0.14973241284724254</v>
      </c>
      <c r="H104" s="31">
        <v>0.18348539954485205</v>
      </c>
      <c r="I104" s="31">
        <v>0.21711537252703428</v>
      </c>
      <c r="J104" s="31">
        <v>0.27604230121793616</v>
      </c>
      <c r="K104" s="31">
        <v>0.29542865936265034</v>
      </c>
      <c r="L104" s="31">
        <v>0.2738904198225619</v>
      </c>
      <c r="M104" s="31">
        <v>0.29765213179620692</v>
      </c>
      <c r="N104" s="31">
        <v>0.28068174644566041</v>
      </c>
      <c r="O104" s="31">
        <v>0.3179056614771375</v>
      </c>
      <c r="P104" s="31">
        <v>0.31680299725426148</v>
      </c>
      <c r="Q104" s="31">
        <v>0.31099499336432479</v>
      </c>
      <c r="R104" s="31">
        <v>0.27975536842973547</v>
      </c>
      <c r="S104" s="31">
        <v>0.23581432959996299</v>
      </c>
      <c r="T104" s="31">
        <v>0.2081409444235047</v>
      </c>
      <c r="U104" s="31">
        <v>0.25092021729312808</v>
      </c>
      <c r="V104" s="31">
        <v>0.24474019514809109</v>
      </c>
      <c r="W104" s="31">
        <v>0.19778154371777917</v>
      </c>
      <c r="X104" s="31">
        <v>0.20980193751838719</v>
      </c>
      <c r="Y104" s="31">
        <v>0.21147547835156152</v>
      </c>
      <c r="Z104" s="31">
        <v>0.24911760559123974</v>
      </c>
      <c r="AA104" s="31">
        <v>0.20441209027843918</v>
      </c>
      <c r="AB104" s="31">
        <v>0.17065709050885366</v>
      </c>
      <c r="AC104" s="31">
        <v>0.14405662088159815</v>
      </c>
    </row>
    <row r="105" spans="1:29">
      <c r="A105" s="11" t="s">
        <v>111</v>
      </c>
      <c r="B105" s="11" t="s">
        <v>103</v>
      </c>
      <c r="C105" s="31">
        <v>7.9807188196153539E-2</v>
      </c>
      <c r="D105" s="31">
        <v>9.2404298154185938E-2</v>
      </c>
      <c r="E105" s="31">
        <v>0.10327333614569098</v>
      </c>
      <c r="F105" s="31">
        <v>0.10210283819024651</v>
      </c>
      <c r="G105" s="31">
        <v>9.8645203368898829E-2</v>
      </c>
      <c r="H105" s="31">
        <v>9.1234309250111667E-2</v>
      </c>
      <c r="I105" s="31">
        <v>8.8117286492388688E-2</v>
      </c>
      <c r="J105" s="31">
        <v>8.9197007597971389E-2</v>
      </c>
      <c r="K105" s="31">
        <v>8.6596469439361334E-2</v>
      </c>
      <c r="L105" s="31">
        <v>8.6703855861214568E-2</v>
      </c>
      <c r="M105" s="31">
        <v>8.7258920971416826E-2</v>
      </c>
      <c r="N105" s="31">
        <v>8.3364712149443479E-2</v>
      </c>
      <c r="O105" s="31">
        <v>8.4438589519401835E-2</v>
      </c>
      <c r="P105" s="31">
        <v>8.203828362167033E-2</v>
      </c>
      <c r="Q105" s="31">
        <v>7.810005606755431E-2</v>
      </c>
      <c r="R105" s="31">
        <v>7.6907595093252762E-2</v>
      </c>
      <c r="S105" s="31">
        <v>7.9117486423756572E-2</v>
      </c>
      <c r="T105" s="31">
        <v>7.5564858023602285E-2</v>
      </c>
      <c r="U105" s="31">
        <v>7.9039674705341414E-2</v>
      </c>
      <c r="V105" s="31">
        <v>7.6569669937481821E-2</v>
      </c>
      <c r="W105" s="31">
        <v>7.3756698896965581E-2</v>
      </c>
      <c r="X105" s="31">
        <v>7.6554582445281544E-2</v>
      </c>
      <c r="Y105" s="31">
        <v>7.7471192752361015E-2</v>
      </c>
      <c r="Z105" s="31">
        <v>7.234614861863041E-2</v>
      </c>
      <c r="AA105" s="31">
        <v>7.2297124030477E-2</v>
      </c>
      <c r="AB105" s="31">
        <v>7.3700700826699578E-2</v>
      </c>
      <c r="AC105" s="31">
        <v>7.4282530563893279E-2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7.2683773972602742E-2</v>
      </c>
      <c r="D108" s="31">
        <v>7.2615551982290666E-2</v>
      </c>
      <c r="E108" s="31">
        <v>7.4294405812810993E-2</v>
      </c>
      <c r="F108" s="31">
        <v>7.4754416589108114E-2</v>
      </c>
      <c r="G108" s="31">
        <v>7.4998150375633496E-2</v>
      </c>
      <c r="H108" s="31">
        <v>0.25852214364076104</v>
      </c>
      <c r="I108" s="31">
        <v>0.25753357274488425</v>
      </c>
      <c r="J108" s="31">
        <v>0.2704875861022582</v>
      </c>
      <c r="K108" s="31">
        <v>0.2671307305595923</v>
      </c>
      <c r="L108" s="31">
        <v>0.28121818500673978</v>
      </c>
      <c r="M108" s="31">
        <v>0.2660364702593726</v>
      </c>
      <c r="N108" s="31">
        <v>0.26582858215806254</v>
      </c>
      <c r="O108" s="31">
        <v>0.26548818282161241</v>
      </c>
      <c r="P108" s="31">
        <v>0.26770533880137654</v>
      </c>
      <c r="Q108" s="31">
        <v>0.23697242381537936</v>
      </c>
      <c r="R108" s="31">
        <v>0.24794369570158031</v>
      </c>
      <c r="S108" s="31">
        <v>0.25613588375100116</v>
      </c>
      <c r="T108" s="31">
        <v>0.26692042851014908</v>
      </c>
      <c r="U108" s="31">
        <v>0.26792022094521417</v>
      </c>
      <c r="V108" s="31">
        <v>0.27374702738224976</v>
      </c>
      <c r="W108" s="31">
        <v>0.25854855135935007</v>
      </c>
      <c r="X108" s="31">
        <v>0.25445232260712025</v>
      </c>
      <c r="Y108" s="31">
        <v>0.25890271029854728</v>
      </c>
      <c r="Z108" s="31">
        <v>0.22015467938464284</v>
      </c>
      <c r="AA108" s="31">
        <v>0.22675969132911883</v>
      </c>
      <c r="AB108" s="31">
        <v>0.22562482504533363</v>
      </c>
      <c r="AC108" s="31">
        <v>0.22269728615004861</v>
      </c>
    </row>
    <row r="109" spans="1:29">
      <c r="A109" s="11" t="s">
        <v>112</v>
      </c>
      <c r="B109" s="11" t="s">
        <v>102</v>
      </c>
      <c r="C109" s="31">
        <v>0.15003054260176818</v>
      </c>
      <c r="D109" s="31">
        <v>0.2325534610900612</v>
      </c>
      <c r="E109" s="31">
        <v>0.14732225030430904</v>
      </c>
      <c r="F109" s="31">
        <v>0.19928896002871113</v>
      </c>
      <c r="G109" s="31">
        <v>0.2067594650059594</v>
      </c>
      <c r="H109" s="31">
        <v>0.15129222652401664</v>
      </c>
      <c r="I109" s="31">
        <v>0.1758885847427781</v>
      </c>
      <c r="J109" s="31">
        <v>0.22093766273948809</v>
      </c>
      <c r="K109" s="31">
        <v>0.22320172637973779</v>
      </c>
      <c r="L109" s="31">
        <v>0.21088595671163801</v>
      </c>
      <c r="M109" s="31">
        <v>0.21784391127745342</v>
      </c>
      <c r="N109" s="31">
        <v>0.21331281047104603</v>
      </c>
      <c r="O109" s="31">
        <v>0.234793116951309</v>
      </c>
      <c r="P109" s="31">
        <v>0.21456318691496556</v>
      </c>
      <c r="Q109" s="31">
        <v>0.23620719005310023</v>
      </c>
      <c r="R109" s="31">
        <v>0.26268409344066485</v>
      </c>
      <c r="S109" s="31">
        <v>0.2672847797546547</v>
      </c>
      <c r="T109" s="31">
        <v>0.2616144239242375</v>
      </c>
      <c r="U109" s="31">
        <v>0.26610016419397153</v>
      </c>
      <c r="V109" s="31">
        <v>0.26092928804274246</v>
      </c>
      <c r="W109" s="31">
        <v>0.23244182871710686</v>
      </c>
      <c r="X109" s="31">
        <v>0.22593051270598241</v>
      </c>
      <c r="Y109" s="31">
        <v>0.2130444298760383</v>
      </c>
      <c r="Z109" s="31">
        <v>0.19507407425508783</v>
      </c>
      <c r="AA109" s="31">
        <v>0.18930455234796889</v>
      </c>
      <c r="AB109" s="31">
        <v>0.1859714276768959</v>
      </c>
      <c r="AC109" s="31">
        <v>0.16161585315334745</v>
      </c>
    </row>
    <row r="110" spans="1:29">
      <c r="A110" s="11" t="s">
        <v>112</v>
      </c>
      <c r="B110" s="11" t="s">
        <v>103</v>
      </c>
      <c r="C110" s="31">
        <v>9.7332917590056078E-2</v>
      </c>
      <c r="D110" s="31">
        <v>9.618902150670755E-2</v>
      </c>
      <c r="E110" s="31">
        <v>9.7369009031140458E-2</v>
      </c>
      <c r="F110" s="31">
        <v>9.9565957516148607E-2</v>
      </c>
      <c r="G110" s="31">
        <v>9.5506110131122535E-2</v>
      </c>
      <c r="H110" s="31">
        <v>9.0247974664899103E-2</v>
      </c>
      <c r="I110" s="31">
        <v>8.8999461178003447E-2</v>
      </c>
      <c r="J110" s="31">
        <v>8.9228300663931504E-2</v>
      </c>
      <c r="K110" s="31">
        <v>8.7709381198734712E-2</v>
      </c>
      <c r="L110" s="31">
        <v>8.7295139223145635E-2</v>
      </c>
      <c r="M110" s="31">
        <v>8.7661042205310527E-2</v>
      </c>
      <c r="N110" s="31">
        <v>8.5834232497016938E-2</v>
      </c>
      <c r="O110" s="31">
        <v>8.4103954113120827E-2</v>
      </c>
      <c r="P110" s="31">
        <v>8.4102086219151551E-2</v>
      </c>
      <c r="Q110" s="31">
        <v>7.9073946782014667E-2</v>
      </c>
      <c r="R110" s="31">
        <v>7.8272139046888276E-2</v>
      </c>
      <c r="S110" s="31">
        <v>7.8718371972456874E-2</v>
      </c>
      <c r="T110" s="31">
        <v>7.9384162155620469E-2</v>
      </c>
      <c r="U110" s="31">
        <v>7.9590562182234481E-2</v>
      </c>
      <c r="V110" s="31">
        <v>8.1255739683059713E-2</v>
      </c>
      <c r="W110" s="31">
        <v>8.0630874876971598E-2</v>
      </c>
      <c r="X110" s="31">
        <v>7.9238298861637912E-2</v>
      </c>
      <c r="Y110" s="31">
        <v>8.0920070722193926E-2</v>
      </c>
      <c r="Z110" s="31">
        <v>7.8667261359903873E-2</v>
      </c>
      <c r="AA110" s="31">
        <v>7.8124263941117392E-2</v>
      </c>
      <c r="AB110" s="31">
        <v>7.784415636842229E-2</v>
      </c>
      <c r="AC110" s="31">
        <v>7.7549197299998623E-2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40">
        <v>5.778221072263616E-2</v>
      </c>
      <c r="D113" s="40">
        <v>5.4047400795501556E-2</v>
      </c>
      <c r="E113" s="40">
        <v>6.3269627321820385E-2</v>
      </c>
      <c r="F113" s="40">
        <v>6.2155392563460754E-2</v>
      </c>
      <c r="G113" s="40">
        <v>6.0138449149546462E-2</v>
      </c>
      <c r="H113" s="40">
        <v>5.7137458101562059E-2</v>
      </c>
      <c r="I113" s="40">
        <v>5.6688142434100773E-2</v>
      </c>
      <c r="J113" s="40">
        <v>0.13262587622885608</v>
      </c>
      <c r="K113" s="40">
        <v>0.12661639948983125</v>
      </c>
      <c r="L113" s="40">
        <v>0.19294301396819311</v>
      </c>
      <c r="M113" s="40">
        <v>0.18255666417652014</v>
      </c>
      <c r="N113" s="40">
        <v>0.17481027266431071</v>
      </c>
      <c r="O113" s="40">
        <v>0.17533110493869625</v>
      </c>
      <c r="P113" s="40">
        <v>0.17816550548656729</v>
      </c>
      <c r="Q113" s="40">
        <v>0.16337721943591546</v>
      </c>
      <c r="R113" s="40">
        <v>0.16761380397748565</v>
      </c>
      <c r="S113" s="40">
        <v>0.18994859167870665</v>
      </c>
      <c r="T113" s="40">
        <v>0.16329302873017706</v>
      </c>
      <c r="U113" s="40">
        <v>0.20356943150159629</v>
      </c>
      <c r="V113" s="40">
        <v>0.19016901982466022</v>
      </c>
      <c r="W113" s="40">
        <v>0.17103227692513912</v>
      </c>
      <c r="X113" s="40">
        <v>0.16891676076522058</v>
      </c>
      <c r="Y113" s="40">
        <v>0.172254591430507</v>
      </c>
      <c r="Z113" s="40">
        <v>0.15672236112440477</v>
      </c>
      <c r="AA113" s="40">
        <v>0.15607677567702069</v>
      </c>
      <c r="AB113" s="40">
        <v>0.1555902875332095</v>
      </c>
      <c r="AC113" s="40">
        <v>0.13692488233425862</v>
      </c>
    </row>
    <row r="114" spans="1:29">
      <c r="A114" s="11" t="s">
        <v>113</v>
      </c>
      <c r="B114" s="11" t="s">
        <v>102</v>
      </c>
      <c r="C114" s="40" t="s">
        <v>110</v>
      </c>
      <c r="D114" s="40" t="s">
        <v>110</v>
      </c>
      <c r="E114" s="40" t="s">
        <v>110</v>
      </c>
      <c r="F114" s="40" t="s">
        <v>110</v>
      </c>
      <c r="G114" s="40" t="s">
        <v>110</v>
      </c>
      <c r="H114" s="40" t="s">
        <v>110</v>
      </c>
      <c r="I114" s="40" t="s">
        <v>110</v>
      </c>
      <c r="J114" s="40" t="s">
        <v>110</v>
      </c>
      <c r="K114" s="40" t="s">
        <v>110</v>
      </c>
      <c r="L114" s="40" t="s">
        <v>110</v>
      </c>
      <c r="M114" s="40" t="s">
        <v>110</v>
      </c>
      <c r="N114" s="40" t="s">
        <v>110</v>
      </c>
      <c r="O114" s="40">
        <v>0.33544862097094941</v>
      </c>
      <c r="P114" s="40">
        <v>0.34055784305867948</v>
      </c>
      <c r="Q114" s="40">
        <v>0.31420275321103514</v>
      </c>
      <c r="R114" s="40">
        <v>0.32415822350224471</v>
      </c>
      <c r="S114" s="40">
        <v>0.33138713842127171</v>
      </c>
      <c r="T114" s="40">
        <v>0.29495529072680071</v>
      </c>
      <c r="U114" s="40">
        <v>0.34719839915899842</v>
      </c>
      <c r="V114" s="40">
        <v>0.31940002258423322</v>
      </c>
      <c r="W114" s="40">
        <v>0.29641550536693478</v>
      </c>
      <c r="X114" s="40">
        <v>0.32457232461134095</v>
      </c>
      <c r="Y114" s="40">
        <v>0.31726161186400825</v>
      </c>
      <c r="Z114" s="40">
        <v>0.29755691870542783</v>
      </c>
      <c r="AA114" s="40">
        <v>0.29980622901888254</v>
      </c>
      <c r="AB114" s="40">
        <v>0.28376851368768902</v>
      </c>
      <c r="AC114" s="40">
        <v>0.27070104053903443</v>
      </c>
    </row>
    <row r="115" spans="1:29">
      <c r="A115" s="11" t="s">
        <v>113</v>
      </c>
      <c r="B115" s="11" t="s">
        <v>103</v>
      </c>
      <c r="C115" s="40">
        <v>9.7826620014632326E-2</v>
      </c>
      <c r="D115" s="40">
        <v>9.2253560903964818E-2</v>
      </c>
      <c r="E115" s="40">
        <v>0.1105304059253278</v>
      </c>
      <c r="F115" s="40">
        <v>0.10485753299958889</v>
      </c>
      <c r="G115" s="40">
        <v>0.10148459126027171</v>
      </c>
      <c r="H115" s="40">
        <v>9.3940690225379778E-2</v>
      </c>
      <c r="I115" s="40">
        <v>9.1582349750630593E-2</v>
      </c>
      <c r="J115" s="40">
        <v>8.7140483226700177E-2</v>
      </c>
      <c r="K115" s="40">
        <v>8.4733614667580795E-2</v>
      </c>
      <c r="L115" s="40">
        <v>7.9835255592632146E-2</v>
      </c>
      <c r="M115" s="40">
        <v>7.882698673205138E-2</v>
      </c>
      <c r="N115" s="40">
        <v>7.6531640503276085E-2</v>
      </c>
      <c r="O115" s="40">
        <v>7.7166024124834656E-2</v>
      </c>
      <c r="P115" s="40">
        <v>7.9060294170998649E-2</v>
      </c>
      <c r="Q115" s="40">
        <v>7.2980319716274542E-2</v>
      </c>
      <c r="R115" s="40">
        <v>7.2174979644011331E-2</v>
      </c>
      <c r="S115" s="40">
        <v>7.5866329416669195E-2</v>
      </c>
      <c r="T115" s="40">
        <v>6.965449050138417E-2</v>
      </c>
      <c r="U115" s="40">
        <v>7.5382464728505835E-2</v>
      </c>
      <c r="V115" s="40">
        <v>7.1318804730115273E-2</v>
      </c>
      <c r="W115" s="40">
        <v>6.6557633308190284E-2</v>
      </c>
      <c r="X115" s="40">
        <v>6.9257677037821014E-2</v>
      </c>
      <c r="Y115" s="40">
        <v>7.315976036425878E-2</v>
      </c>
      <c r="Z115" s="40">
        <v>6.4563026622051864E-2</v>
      </c>
      <c r="AA115" s="40">
        <v>6.8509296606972053E-2</v>
      </c>
      <c r="AB115" s="40">
        <v>6.7661614261092837E-2</v>
      </c>
      <c r="AC115" s="40">
        <v>6.2795162449062011E-2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40">
        <v>5.7828033444169556E-2</v>
      </c>
      <c r="D118" s="40">
        <v>5.9049353967333323E-2</v>
      </c>
      <c r="E118" s="40">
        <v>5.7052726523177458E-2</v>
      </c>
      <c r="F118" s="40">
        <v>5.6240469797998523E-2</v>
      </c>
      <c r="G118" s="40">
        <v>5.6420065385199669E-2</v>
      </c>
      <c r="H118" s="40">
        <v>5.4960397486504185E-2</v>
      </c>
      <c r="I118" s="40">
        <v>5.4657732330596093E-2</v>
      </c>
      <c r="J118" s="40">
        <v>5.5914200520425242E-2</v>
      </c>
      <c r="K118" s="40">
        <v>5.4004746530457601E-2</v>
      </c>
      <c r="L118" s="40">
        <v>0.18726402864009126</v>
      </c>
      <c r="M118" s="40">
        <v>0.17780281812567877</v>
      </c>
      <c r="N118" s="40">
        <v>0.17813825013040449</v>
      </c>
      <c r="O118" s="40">
        <v>0.18963586071324823</v>
      </c>
      <c r="P118" s="40">
        <v>0.19712790184898388</v>
      </c>
      <c r="Q118" s="40">
        <v>0.18145667548161773</v>
      </c>
      <c r="R118" s="40">
        <v>0.177574174375392</v>
      </c>
      <c r="S118" s="40">
        <v>0.18566409587364377</v>
      </c>
      <c r="T118" s="40">
        <v>0.18323336553097552</v>
      </c>
      <c r="U118" s="40">
        <v>0.20889310965199032</v>
      </c>
      <c r="V118" s="40">
        <v>0.18762759624906361</v>
      </c>
      <c r="W118" s="40">
        <v>0.21769843685083146</v>
      </c>
      <c r="X118" s="40">
        <v>0.2015564071595122</v>
      </c>
      <c r="Y118" s="40">
        <v>0.23491785992508782</v>
      </c>
      <c r="Z118" s="40">
        <v>0.17489346625278984</v>
      </c>
      <c r="AA118" s="40">
        <v>0.16176863762496269</v>
      </c>
      <c r="AB118" s="40">
        <v>0.16856774046807618</v>
      </c>
      <c r="AC118" s="40">
        <v>0.14929843235154641</v>
      </c>
    </row>
    <row r="119" spans="1:29">
      <c r="A119" s="11" t="s">
        <v>114</v>
      </c>
      <c r="B119" s="11" t="s">
        <v>102</v>
      </c>
      <c r="C119" s="40" t="s">
        <v>110</v>
      </c>
      <c r="D119" s="40" t="s">
        <v>110</v>
      </c>
      <c r="E119" s="40" t="s">
        <v>110</v>
      </c>
      <c r="F119" s="40" t="s">
        <v>110</v>
      </c>
      <c r="G119" s="40" t="s">
        <v>110</v>
      </c>
      <c r="H119" s="40" t="s">
        <v>110</v>
      </c>
      <c r="I119" s="40" t="s">
        <v>110</v>
      </c>
      <c r="J119" s="40" t="s">
        <v>110</v>
      </c>
      <c r="K119" s="40" t="s">
        <v>110</v>
      </c>
      <c r="L119" s="40" t="s">
        <v>110</v>
      </c>
      <c r="M119" s="40" t="s">
        <v>110</v>
      </c>
      <c r="N119" s="40" t="s">
        <v>110</v>
      </c>
      <c r="O119" s="40" t="s">
        <v>110</v>
      </c>
      <c r="P119" s="40" t="s">
        <v>110</v>
      </c>
      <c r="Q119" s="40" t="s">
        <v>110</v>
      </c>
      <c r="R119" s="40" t="s">
        <v>110</v>
      </c>
      <c r="S119" s="40" t="s">
        <v>110</v>
      </c>
      <c r="T119" s="40" t="s">
        <v>110</v>
      </c>
      <c r="U119" s="40" t="s">
        <v>110</v>
      </c>
      <c r="V119" s="40" t="s">
        <v>110</v>
      </c>
      <c r="W119" s="40" t="s">
        <v>110</v>
      </c>
      <c r="X119" s="40" t="s">
        <v>110</v>
      </c>
      <c r="Y119" s="40" t="s">
        <v>110</v>
      </c>
      <c r="Z119" s="40" t="s">
        <v>110</v>
      </c>
      <c r="AA119" s="40" t="s">
        <v>110</v>
      </c>
      <c r="AB119" s="40" t="s">
        <v>110</v>
      </c>
      <c r="AC119" s="40" t="s">
        <v>110</v>
      </c>
    </row>
    <row r="120" spans="1:29">
      <c r="A120" s="11" t="s">
        <v>114</v>
      </c>
      <c r="B120" s="11" t="s">
        <v>103</v>
      </c>
      <c r="C120" s="40">
        <v>0.10665311467092041</v>
      </c>
      <c r="D120" s="40">
        <v>0.10676524751407306</v>
      </c>
      <c r="E120" s="40">
        <v>0.10192243477561201</v>
      </c>
      <c r="F120" s="40">
        <v>9.6139428064351495E-2</v>
      </c>
      <c r="G120" s="40">
        <v>9.4331424591213173E-2</v>
      </c>
      <c r="H120" s="40">
        <v>9.0156976332427821E-2</v>
      </c>
      <c r="I120" s="40">
        <v>8.958844879159128E-2</v>
      </c>
      <c r="J120" s="40">
        <v>8.6040992724766591E-2</v>
      </c>
      <c r="K120" s="40">
        <v>8.3482515632337204E-2</v>
      </c>
      <c r="L120" s="40">
        <v>8.5193123194304582E-2</v>
      </c>
      <c r="M120" s="40">
        <v>8.5478176767006184E-2</v>
      </c>
      <c r="N120" s="40">
        <v>8.2608580168793744E-2</v>
      </c>
      <c r="O120" s="40">
        <v>8.11134074422242E-2</v>
      </c>
      <c r="P120" s="40">
        <v>8.3101428514265135E-2</v>
      </c>
      <c r="Q120" s="40">
        <v>7.7169106481871086E-2</v>
      </c>
      <c r="R120" s="40">
        <v>7.6043218946642913E-2</v>
      </c>
      <c r="S120" s="40">
        <v>7.5409617744025714E-2</v>
      </c>
      <c r="T120" s="40">
        <v>7.2623665673705415E-2</v>
      </c>
      <c r="U120" s="40">
        <v>7.696439227698057E-2</v>
      </c>
      <c r="V120" s="40">
        <v>7.4425479229443911E-2</v>
      </c>
      <c r="W120" s="40">
        <v>7.6309431698324631E-2</v>
      </c>
      <c r="X120" s="40">
        <v>7.6215304622438973E-2</v>
      </c>
      <c r="Y120" s="40">
        <v>8.1653907783460253E-2</v>
      </c>
      <c r="Z120" s="40">
        <v>7.2499357979128376E-2</v>
      </c>
      <c r="AA120" s="40">
        <v>7.0002977751804404E-2</v>
      </c>
      <c r="AB120" s="40">
        <v>7.1730406607713251E-2</v>
      </c>
      <c r="AC120" s="40">
        <v>6.7052315817833524E-2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40" t="s">
        <v>110</v>
      </c>
      <c r="D123" s="40" t="s">
        <v>110</v>
      </c>
      <c r="E123" s="40" t="s">
        <v>110</v>
      </c>
      <c r="F123" s="40" t="s">
        <v>110</v>
      </c>
      <c r="G123" s="40" t="s">
        <v>110</v>
      </c>
      <c r="H123" s="40" t="s">
        <v>110</v>
      </c>
      <c r="I123" s="40" t="s">
        <v>110</v>
      </c>
      <c r="J123" s="40" t="s">
        <v>110</v>
      </c>
      <c r="K123" s="40" t="s">
        <v>110</v>
      </c>
      <c r="L123" s="40" t="s">
        <v>110</v>
      </c>
      <c r="M123" s="40" t="s">
        <v>110</v>
      </c>
      <c r="N123" s="40" t="s">
        <v>110</v>
      </c>
      <c r="O123" s="40" t="s">
        <v>110</v>
      </c>
      <c r="P123" s="40" t="s">
        <v>110</v>
      </c>
      <c r="Q123" s="40" t="s">
        <v>110</v>
      </c>
      <c r="R123" s="40" t="s">
        <v>110</v>
      </c>
      <c r="S123" s="40" t="s">
        <v>110</v>
      </c>
      <c r="T123" s="40" t="s">
        <v>110</v>
      </c>
      <c r="U123" s="40" t="s">
        <v>110</v>
      </c>
      <c r="V123" s="40" t="s">
        <v>110</v>
      </c>
      <c r="W123" s="40" t="s">
        <v>110</v>
      </c>
      <c r="X123" s="40" t="s">
        <v>110</v>
      </c>
      <c r="Y123" s="40" t="s">
        <v>110</v>
      </c>
      <c r="Z123" s="40" t="s">
        <v>110</v>
      </c>
      <c r="AA123" s="40" t="s">
        <v>110</v>
      </c>
      <c r="AB123" s="40" t="s">
        <v>110</v>
      </c>
      <c r="AC123" s="40" t="s">
        <v>110</v>
      </c>
    </row>
    <row r="124" spans="1:29">
      <c r="A124" s="11" t="s">
        <v>115</v>
      </c>
      <c r="B124" s="11" t="s">
        <v>102</v>
      </c>
      <c r="C124" s="40" t="s">
        <v>110</v>
      </c>
      <c r="D124" s="40" t="s">
        <v>110</v>
      </c>
      <c r="E124" s="40" t="s">
        <v>110</v>
      </c>
      <c r="F124" s="40" t="s">
        <v>110</v>
      </c>
      <c r="G124" s="40" t="s">
        <v>110</v>
      </c>
      <c r="H124" s="40" t="s">
        <v>110</v>
      </c>
      <c r="I124" s="40" t="s">
        <v>110</v>
      </c>
      <c r="J124" s="40">
        <v>0.25036452661284847</v>
      </c>
      <c r="K124" s="40">
        <v>0.30540190096564146</v>
      </c>
      <c r="L124" s="40">
        <v>0.24729809312710899</v>
      </c>
      <c r="M124" s="40">
        <v>0.25886538282712462</v>
      </c>
      <c r="N124" s="40">
        <v>0.25005161341073395</v>
      </c>
      <c r="O124" s="40">
        <v>0.2363180457708631</v>
      </c>
      <c r="P124" s="40">
        <v>0.2386496797539453</v>
      </c>
      <c r="Q124" s="40">
        <v>0.24117888302753704</v>
      </c>
      <c r="R124" s="40">
        <v>0.24336192047413471</v>
      </c>
      <c r="S124" s="40">
        <v>0.26315571331794468</v>
      </c>
      <c r="T124" s="40">
        <v>0.2403995740090876</v>
      </c>
      <c r="U124" s="40">
        <v>0.22618287443896301</v>
      </c>
      <c r="V124" s="40">
        <v>0.22414017490745627</v>
      </c>
      <c r="W124" s="40">
        <v>0.21793493538723138</v>
      </c>
      <c r="X124" s="40">
        <v>0.21134904675488392</v>
      </c>
      <c r="Y124" s="40">
        <v>0.1971162611035642</v>
      </c>
      <c r="Z124" s="40">
        <v>0.19899959112137747</v>
      </c>
      <c r="AA124" s="40">
        <v>0.20956191282511993</v>
      </c>
      <c r="AB124" s="40">
        <v>0.19585226210922474</v>
      </c>
      <c r="AC124" s="40">
        <v>0.17522459350911743</v>
      </c>
    </row>
    <row r="125" spans="1:29">
      <c r="A125" s="11" t="s">
        <v>115</v>
      </c>
      <c r="B125" s="11" t="s">
        <v>103</v>
      </c>
      <c r="C125" s="40">
        <v>8.8252325124980185E-3</v>
      </c>
      <c r="D125" s="40">
        <v>4.1906548682565679E-2</v>
      </c>
      <c r="E125" s="40">
        <v>3.5138181615657869E-2</v>
      </c>
      <c r="F125" s="40">
        <v>4.4193840436045094E-2</v>
      </c>
      <c r="G125" s="40">
        <v>5.1755985962150274E-2</v>
      </c>
      <c r="H125" s="40">
        <v>5.3329294697911873E-2</v>
      </c>
      <c r="I125" s="40">
        <v>6.1393927099535471E-2</v>
      </c>
      <c r="J125" s="40">
        <v>6.4843686855901708E-2</v>
      </c>
      <c r="K125" s="40">
        <v>7.4755322937002322E-2</v>
      </c>
      <c r="L125" s="40">
        <v>6.4495233044249992E-2</v>
      </c>
      <c r="M125" s="40">
        <v>6.325078738418885E-2</v>
      </c>
      <c r="N125" s="40">
        <v>5.6523202252046836E-2</v>
      </c>
      <c r="O125" s="40">
        <v>5.3775410878701566E-2</v>
      </c>
      <c r="P125" s="40">
        <v>5.6021611046794324E-2</v>
      </c>
      <c r="Q125" s="40">
        <v>4.980352148807049E-2</v>
      </c>
      <c r="R125" s="40">
        <v>4.7002915618069144E-2</v>
      </c>
      <c r="S125" s="40">
        <v>5.3920386865241698E-2</v>
      </c>
      <c r="T125" s="40">
        <v>5.8529088799637391E-2</v>
      </c>
      <c r="U125" s="40">
        <v>5.2315134095083038E-2</v>
      </c>
      <c r="V125" s="40">
        <v>5.1868289568331165E-2</v>
      </c>
      <c r="W125" s="40">
        <v>4.6277189682897367E-2</v>
      </c>
      <c r="X125" s="40">
        <v>4.8330206619737852E-2</v>
      </c>
      <c r="Y125" s="40">
        <v>4.9865858017662884E-2</v>
      </c>
      <c r="Z125" s="40">
        <v>4.3276907976408117E-2</v>
      </c>
      <c r="AA125" s="40">
        <v>4.5397591638277682E-2</v>
      </c>
      <c r="AB125" s="40">
        <v>4.673974385503548E-2</v>
      </c>
      <c r="AC125" s="40">
        <v>4.4280026944287912E-2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29</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29</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e92YiZJ+dOF28ncFwjUW2mhDBA8ieafw5QELeV153gfdgn+CcbuAUhvenrTQiFl2OnQ0gvW81SQGDG3mf4RRSg==" saltValue="iGg8KJnFj2Dxwe0ok5iaZ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19"/>
  <sheetViews>
    <sheetView showGridLines="0" zoomScale="85" zoomScaleNormal="85" workbookViewId="0"/>
  </sheetViews>
  <sheetFormatPr defaultColWidth="9.453125" defaultRowHeight="14.5"/>
  <cols>
    <col min="1" max="1" width="9.453125" customWidth="1"/>
    <col min="2" max="2" width="125.54296875" customWidth="1"/>
    <col min="3" max="3" width="9.453125" customWidth="1"/>
  </cols>
  <sheetData>
    <row r="1" spans="1:2">
      <c r="A1" s="2" t="s">
        <v>1</v>
      </c>
    </row>
    <row r="3" spans="1:2" ht="90" customHeight="1">
      <c r="A3" s="3"/>
      <c r="B3" s="41" t="s">
        <v>2</v>
      </c>
    </row>
    <row r="4" spans="1:2" ht="90" customHeight="1">
      <c r="A4" s="3"/>
      <c r="B4" s="41"/>
    </row>
    <row r="5" spans="1:2" ht="90" customHeight="1">
      <c r="A5" s="3"/>
      <c r="B5" s="41"/>
    </row>
    <row r="6" spans="1:2" ht="90" customHeight="1">
      <c r="A6" s="3"/>
      <c r="B6" s="41"/>
    </row>
    <row r="7" spans="1:2" ht="90" customHeight="1">
      <c r="A7" s="3"/>
      <c r="B7" s="41"/>
    </row>
    <row r="8" spans="1:2" ht="90" customHeight="1">
      <c r="A8" s="3"/>
      <c r="B8" s="41"/>
    </row>
    <row r="9" spans="1:2" ht="90" customHeight="1">
      <c r="A9" s="3"/>
      <c r="B9" s="41"/>
    </row>
    <row r="10" spans="1:2" ht="90" customHeight="1">
      <c r="A10" s="3"/>
      <c r="B10" s="41"/>
    </row>
    <row r="11" spans="1:2">
      <c r="A11" s="3"/>
      <c r="B11" s="15"/>
    </row>
    <row r="12" spans="1:2">
      <c r="A12" s="3"/>
      <c r="B12" s="15"/>
    </row>
    <row r="13" spans="1:2">
      <c r="A13" s="3"/>
      <c r="B13" s="15"/>
    </row>
    <row r="14" spans="1:2">
      <c r="A14" s="3"/>
      <c r="B14" s="15"/>
    </row>
    <row r="15" spans="1:2">
      <c r="A15" s="3"/>
      <c r="B15" s="15"/>
    </row>
    <row r="16" spans="1:2">
      <c r="A16" s="3"/>
      <c r="B16" s="4"/>
    </row>
    <row r="17" spans="1:2">
      <c r="A17" s="3"/>
      <c r="B17" s="4"/>
    </row>
    <row r="18" spans="1:2">
      <c r="A18" s="3"/>
      <c r="B18" s="4"/>
    </row>
    <row r="19" spans="1:2">
      <c r="A19" s="3"/>
      <c r="B19" s="4"/>
    </row>
  </sheetData>
  <sheetProtection algorithmName="SHA-512" hashValue="YDz/iiX0JGvEp5zNcvVhBumw6lfuMu4JG72lI1ugugVq0/lC6Sm9hm+zlxXpS1Y3Ljzzrxp+6DIO7B3/x+3USw==" saltValue="M5pGADjweIJ84gOMm4dovw==" spinCount="100000" sheet="1" objects="1" scenarios="1"/>
  <mergeCells count="1">
    <mergeCell ref="B3:B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5">
    <tabColor rgb="FF188736"/>
  </sheetPr>
  <dimension ref="A1:AH157"/>
  <sheetViews>
    <sheetView zoomScale="85" zoomScaleNormal="85" workbookViewId="0"/>
  </sheetViews>
  <sheetFormatPr defaultColWidth="9.453125" defaultRowHeight="14.5"/>
  <cols>
    <col min="1" max="1" width="16" style="6" customWidth="1"/>
    <col min="2" max="2" width="30.54296875" style="6" customWidth="1"/>
    <col min="3" max="31" width="9.453125" style="6" customWidth="1"/>
    <col min="32" max="32" width="13.54296875" style="6" bestFit="1" customWidth="1"/>
    <col min="33" max="16384" width="9.453125" style="6"/>
  </cols>
  <sheetData>
    <row r="1" spans="1:34" s="10" customFormat="1" ht="23.25" customHeight="1">
      <c r="A1" s="9" t="s">
        <v>236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29</v>
      </c>
      <c r="B6" s="11" t="s">
        <v>93</v>
      </c>
      <c r="C6" s="12">
        <v>85016.6299</v>
      </c>
      <c r="D6" s="12">
        <v>74375.911870000011</v>
      </c>
      <c r="E6" s="12">
        <v>72696.763549999974</v>
      </c>
      <c r="F6" s="12">
        <v>67522.0717</v>
      </c>
      <c r="G6" s="12">
        <v>53644.069999999992</v>
      </c>
      <c r="H6" s="12">
        <v>44851.7667</v>
      </c>
      <c r="I6" s="12">
        <v>40568.470099999991</v>
      </c>
      <c r="J6" s="12">
        <v>29684.433699999998</v>
      </c>
      <c r="K6" s="12">
        <v>28820.541699999987</v>
      </c>
      <c r="L6" s="12">
        <v>25716.897100000002</v>
      </c>
      <c r="M6" s="12">
        <v>16633.9002</v>
      </c>
      <c r="N6" s="12">
        <v>16497.311600000001</v>
      </c>
      <c r="O6" s="12">
        <v>14389.236399999998</v>
      </c>
      <c r="P6" s="12">
        <v>14107.197</v>
      </c>
      <c r="Q6" s="12">
        <v>14753.4589</v>
      </c>
      <c r="R6" s="12">
        <v>14051.413700000001</v>
      </c>
      <c r="S6" s="12">
        <v>4080.9237000000003</v>
      </c>
      <c r="T6" s="12">
        <v>1600.7547999999999</v>
      </c>
      <c r="U6" s="12">
        <v>1603.4052999999999</v>
      </c>
      <c r="V6" s="12">
        <v>0</v>
      </c>
      <c r="W6" s="12">
        <v>0</v>
      </c>
      <c r="X6" s="12">
        <v>0</v>
      </c>
      <c r="Y6" s="12">
        <v>0</v>
      </c>
      <c r="Z6" s="12">
        <v>0</v>
      </c>
      <c r="AA6" s="12">
        <v>0</v>
      </c>
      <c r="AB6" s="12">
        <v>0</v>
      </c>
      <c r="AC6" s="12">
        <v>0</v>
      </c>
    </row>
    <row r="7" spans="1:34">
      <c r="A7" s="11" t="s">
        <v>29</v>
      </c>
      <c r="B7" s="11" t="s">
        <v>94</v>
      </c>
      <c r="C7" s="12">
        <v>29013.324899999992</v>
      </c>
      <c r="D7" s="12">
        <v>25455.904499999993</v>
      </c>
      <c r="E7" s="12">
        <v>23770.701499999999</v>
      </c>
      <c r="F7" s="12">
        <v>18616.751199999999</v>
      </c>
      <c r="G7" s="12">
        <v>18733.078300000001</v>
      </c>
      <c r="H7" s="12">
        <v>15717.280500000001</v>
      </c>
      <c r="I7" s="12">
        <v>9983.1424000000006</v>
      </c>
      <c r="J7" s="12">
        <v>6448.0756000000001</v>
      </c>
      <c r="K7" s="12">
        <v>5170.0360999999994</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29</v>
      </c>
      <c r="B8" s="11" t="s">
        <v>9</v>
      </c>
      <c r="C8" s="12">
        <v>2107.5220309999986</v>
      </c>
      <c r="D8" s="12">
        <v>1607.43870128</v>
      </c>
      <c r="E8" s="12">
        <v>3136.7038015999988</v>
      </c>
      <c r="F8" s="12">
        <v>3980.5479640000003</v>
      </c>
      <c r="G8" s="12">
        <v>4090.7724099999996</v>
      </c>
      <c r="H8" s="12">
        <v>4728.8518400000003</v>
      </c>
      <c r="I8" s="12">
        <v>5508.1980259999991</v>
      </c>
      <c r="J8" s="12">
        <v>6275.0684900000006</v>
      </c>
      <c r="K8" s="12">
        <v>5708.3801299999905</v>
      </c>
      <c r="L8" s="12">
        <v>5613.7530699999988</v>
      </c>
      <c r="M8" s="12">
        <v>7676.1677899999986</v>
      </c>
      <c r="N8" s="12">
        <v>8747.7436199999902</v>
      </c>
      <c r="O8" s="12">
        <v>6612.6098599999996</v>
      </c>
      <c r="P8" s="12">
        <v>6050.7327100000002</v>
      </c>
      <c r="Q8" s="12">
        <v>4701.1491800000003</v>
      </c>
      <c r="R8" s="12">
        <v>4978.6087500000003</v>
      </c>
      <c r="S8" s="12">
        <v>4445.7389000000003</v>
      </c>
      <c r="T8" s="12">
        <v>3861.8902599999901</v>
      </c>
      <c r="U8" s="12">
        <v>3181.13211</v>
      </c>
      <c r="V8" s="12">
        <v>3677.7172499999997</v>
      </c>
      <c r="W8" s="12">
        <v>2918.2151100000001</v>
      </c>
      <c r="X8" s="12">
        <v>2284.6466500000001</v>
      </c>
      <c r="Y8" s="12">
        <v>1317.9213399999999</v>
      </c>
      <c r="Z8" s="12">
        <v>974.15309999999999</v>
      </c>
      <c r="AA8" s="12">
        <v>961.04600000000005</v>
      </c>
      <c r="AB8" s="12">
        <v>934.29380000000003</v>
      </c>
      <c r="AC8" s="12">
        <v>963.28485000000001</v>
      </c>
    </row>
    <row r="9" spans="1:34">
      <c r="A9" s="11" t="s">
        <v>29</v>
      </c>
      <c r="B9" s="11" t="s">
        <v>21</v>
      </c>
      <c r="C9" s="12">
        <v>112.286107</v>
      </c>
      <c r="D9" s="12">
        <v>107.778503</v>
      </c>
      <c r="E9" s="12">
        <v>340.20352999999989</v>
      </c>
      <c r="F9" s="12">
        <v>164.00648000000001</v>
      </c>
      <c r="G9" s="12">
        <v>108.63639999999999</v>
      </c>
      <c r="H9" s="12">
        <v>228.20372</v>
      </c>
      <c r="I9" s="12">
        <v>193.42058</v>
      </c>
      <c r="J9" s="12">
        <v>988.01599999999996</v>
      </c>
      <c r="K9" s="12">
        <v>372.18436000000003</v>
      </c>
      <c r="L9" s="12">
        <v>1011.84863</v>
      </c>
      <c r="M9" s="12">
        <v>722.94323999999995</v>
      </c>
      <c r="N9" s="12">
        <v>884.04083000000003</v>
      </c>
      <c r="O9" s="12">
        <v>725.46410000000003</v>
      </c>
      <c r="P9" s="12">
        <v>901.45086999999899</v>
      </c>
      <c r="Q9" s="12">
        <v>942.49425999999903</v>
      </c>
      <c r="R9" s="12">
        <v>969.03959999999995</v>
      </c>
      <c r="S9" s="12">
        <v>0</v>
      </c>
      <c r="T9" s="12">
        <v>0</v>
      </c>
      <c r="U9" s="12">
        <v>0</v>
      </c>
      <c r="V9" s="12">
        <v>0</v>
      </c>
      <c r="W9" s="12">
        <v>0</v>
      </c>
      <c r="X9" s="12">
        <v>0</v>
      </c>
      <c r="Y9" s="12">
        <v>0</v>
      </c>
      <c r="Z9" s="12">
        <v>0</v>
      </c>
      <c r="AA9" s="12">
        <v>0</v>
      </c>
      <c r="AB9" s="12">
        <v>0</v>
      </c>
      <c r="AC9" s="12">
        <v>0</v>
      </c>
    </row>
    <row r="10" spans="1:34">
      <c r="A10" s="11" t="s">
        <v>29</v>
      </c>
      <c r="B10" s="11" t="s">
        <v>95</v>
      </c>
      <c r="C10" s="12">
        <v>200.14452337753696</v>
      </c>
      <c r="D10" s="12">
        <v>171.71651117921596</v>
      </c>
      <c r="E10" s="12">
        <v>383.72551980005494</v>
      </c>
      <c r="F10" s="12">
        <v>417.87534074110391</v>
      </c>
      <c r="G10" s="12">
        <v>307.54049585898298</v>
      </c>
      <c r="H10" s="12">
        <v>430.13502337151687</v>
      </c>
      <c r="I10" s="12">
        <v>359.98395283596687</v>
      </c>
      <c r="J10" s="12">
        <v>1453.4391689091401</v>
      </c>
      <c r="K10" s="12">
        <v>916.98142327168284</v>
      </c>
      <c r="L10" s="12">
        <v>1748.2835486732088</v>
      </c>
      <c r="M10" s="12">
        <v>2579.3273610872575</v>
      </c>
      <c r="N10" s="12">
        <v>4640.4832221234592</v>
      </c>
      <c r="O10" s="12">
        <v>2980.2897351584975</v>
      </c>
      <c r="P10" s="12">
        <v>4041.6028367572544</v>
      </c>
      <c r="Q10" s="12">
        <v>4049.0869583453764</v>
      </c>
      <c r="R10" s="12">
        <v>3793.3914706885103</v>
      </c>
      <c r="S10" s="12">
        <v>8000.6232659337584</v>
      </c>
      <c r="T10" s="12">
        <v>6825.3328335542556</v>
      </c>
      <c r="U10" s="12">
        <v>3797.3354676654067</v>
      </c>
      <c r="V10" s="12">
        <v>4705.5066165602593</v>
      </c>
      <c r="W10" s="12">
        <v>8783.7894254465373</v>
      </c>
      <c r="X10" s="12">
        <v>5511.1491591378781</v>
      </c>
      <c r="Y10" s="12">
        <v>7045.1748087021697</v>
      </c>
      <c r="Z10" s="12">
        <v>9149.1670282394116</v>
      </c>
      <c r="AA10" s="12">
        <v>5896.3738809624565</v>
      </c>
      <c r="AB10" s="12">
        <v>9395.127039232917</v>
      </c>
      <c r="AC10" s="12">
        <v>8392.4984023351935</v>
      </c>
    </row>
    <row r="11" spans="1:34">
      <c r="A11" s="11" t="s">
        <v>29</v>
      </c>
      <c r="B11" s="11" t="s">
        <v>96</v>
      </c>
      <c r="C11" s="12">
        <v>17546.631275</v>
      </c>
      <c r="D11" s="12">
        <v>15807.921268999995</v>
      </c>
      <c r="E11" s="12">
        <v>16206.568539999997</v>
      </c>
      <c r="F11" s="12">
        <v>15448.557988999999</v>
      </c>
      <c r="G11" s="12">
        <v>13215.050594</v>
      </c>
      <c r="H11" s="12">
        <v>16052.611633999988</v>
      </c>
      <c r="I11" s="12">
        <v>17413.622367999997</v>
      </c>
      <c r="J11" s="12">
        <v>17012.115207999996</v>
      </c>
      <c r="K11" s="12">
        <v>16718.601790000001</v>
      </c>
      <c r="L11" s="12">
        <v>15759.007215999998</v>
      </c>
      <c r="M11" s="12">
        <v>16965.086383999998</v>
      </c>
      <c r="N11" s="12">
        <v>17232.733899999996</v>
      </c>
      <c r="O11" s="12">
        <v>15820.145681999998</v>
      </c>
      <c r="P11" s="12">
        <v>14601.22128399999</v>
      </c>
      <c r="Q11" s="12">
        <v>17574.713264999999</v>
      </c>
      <c r="R11" s="12">
        <v>15866.901275999999</v>
      </c>
      <c r="S11" s="12">
        <v>14728.893779999999</v>
      </c>
      <c r="T11" s="12">
        <v>13934.242758999997</v>
      </c>
      <c r="U11" s="12">
        <v>13166.647338999999</v>
      </c>
      <c r="V11" s="12">
        <v>14902.737589999997</v>
      </c>
      <c r="W11" s="12">
        <v>15727.699415999999</v>
      </c>
      <c r="X11" s="12">
        <v>14539.076349999996</v>
      </c>
      <c r="Y11" s="12">
        <v>14120.530780999996</v>
      </c>
      <c r="Z11" s="12">
        <v>17805.618005</v>
      </c>
      <c r="AA11" s="12">
        <v>16946.194009999996</v>
      </c>
      <c r="AB11" s="12">
        <v>16751.833596</v>
      </c>
      <c r="AC11" s="12">
        <v>16451.408755999997</v>
      </c>
    </row>
    <row r="12" spans="1:34">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29</v>
      </c>
      <c r="B13" s="11" t="s">
        <v>98</v>
      </c>
      <c r="C13" s="12">
        <v>28822.966914999986</v>
      </c>
      <c r="D13" s="12">
        <v>46975.515527619609</v>
      </c>
      <c r="E13" s="12">
        <v>48047.24246694451</v>
      </c>
      <c r="F13" s="12">
        <v>56872.447983826089</v>
      </c>
      <c r="G13" s="12">
        <v>75070.296102296343</v>
      </c>
      <c r="H13" s="12">
        <v>89147.299270284857</v>
      </c>
      <c r="I13" s="12">
        <v>93401.717150208104</v>
      </c>
      <c r="J13" s="12">
        <v>101822.60817763227</v>
      </c>
      <c r="K13" s="12">
        <v>108949.12805628958</v>
      </c>
      <c r="L13" s="12">
        <v>113915.1101181331</v>
      </c>
      <c r="M13" s="12">
        <v>120879.31952531387</v>
      </c>
      <c r="N13" s="12">
        <v>119007.5508651166</v>
      </c>
      <c r="O13" s="12">
        <v>127288.30042019949</v>
      </c>
      <c r="P13" s="12">
        <v>132809.89418324566</v>
      </c>
      <c r="Q13" s="12">
        <v>142643.10105428714</v>
      </c>
      <c r="R13" s="12">
        <v>140913.14635418175</v>
      </c>
      <c r="S13" s="12">
        <v>137224.46242237638</v>
      </c>
      <c r="T13" s="12">
        <v>138515.34448466435</v>
      </c>
      <c r="U13" s="12">
        <v>137149.27022168925</v>
      </c>
      <c r="V13" s="12">
        <v>144562.00082973289</v>
      </c>
      <c r="W13" s="12">
        <v>145540.19937569834</v>
      </c>
      <c r="X13" s="12">
        <v>147677.09889246841</v>
      </c>
      <c r="Y13" s="12">
        <v>149430.42772396488</v>
      </c>
      <c r="Z13" s="12">
        <v>169853.84474208398</v>
      </c>
      <c r="AA13" s="12">
        <v>175506.74545847301</v>
      </c>
      <c r="AB13" s="12">
        <v>175050.32244205751</v>
      </c>
      <c r="AC13" s="12">
        <v>176682.71286956439</v>
      </c>
    </row>
    <row r="14" spans="1:34">
      <c r="A14" s="11" t="s">
        <v>29</v>
      </c>
      <c r="B14" s="11" t="s">
        <v>99</v>
      </c>
      <c r="C14" s="12">
        <v>20918.185801999996</v>
      </c>
      <c r="D14" s="12">
        <v>19289.580918349035</v>
      </c>
      <c r="E14" s="12">
        <v>22124.041417346169</v>
      </c>
      <c r="F14" s="12">
        <v>23277.142536054733</v>
      </c>
      <c r="G14" s="12">
        <v>23066.000407623425</v>
      </c>
      <c r="H14" s="12">
        <v>22640.356157063139</v>
      </c>
      <c r="I14" s="12">
        <v>25908.908846866285</v>
      </c>
      <c r="J14" s="12">
        <v>31432.256980285703</v>
      </c>
      <c r="K14" s="12">
        <v>32992.238301662102</v>
      </c>
      <c r="L14" s="12">
        <v>39245.761051721289</v>
      </c>
      <c r="M14" s="12">
        <v>43725.035367983452</v>
      </c>
      <c r="N14" s="12">
        <v>46919.210745207012</v>
      </c>
      <c r="O14" s="12">
        <v>48246.359097560198</v>
      </c>
      <c r="P14" s="12">
        <v>48302.744824011395</v>
      </c>
      <c r="Q14" s="12">
        <v>50190.262593982494</v>
      </c>
      <c r="R14" s="12">
        <v>55635.17668917383</v>
      </c>
      <c r="S14" s="12">
        <v>76609.484699428227</v>
      </c>
      <c r="T14" s="12">
        <v>84857.612347262344</v>
      </c>
      <c r="U14" s="12">
        <v>97469.743865001248</v>
      </c>
      <c r="V14" s="12">
        <v>113208.27992471473</v>
      </c>
      <c r="W14" s="12">
        <v>116700.83712744286</v>
      </c>
      <c r="X14" s="12">
        <v>116782.22148101708</v>
      </c>
      <c r="Y14" s="12">
        <v>121391.86115674385</v>
      </c>
      <c r="Z14" s="12">
        <v>114549.40051963239</v>
      </c>
      <c r="AA14" s="12">
        <v>116460.95607204278</v>
      </c>
      <c r="AB14" s="12">
        <v>129205.7744417139</v>
      </c>
      <c r="AC14" s="12">
        <v>131692.69592937248</v>
      </c>
    </row>
    <row r="15" spans="1:34">
      <c r="A15" s="11" t="s">
        <v>29</v>
      </c>
      <c r="B15" s="11" t="s">
        <v>25</v>
      </c>
      <c r="C15" s="12">
        <v>418.65199140000004</v>
      </c>
      <c r="D15" s="12">
        <v>414.98615500388996</v>
      </c>
      <c r="E15" s="12">
        <v>920.81949174623014</v>
      </c>
      <c r="F15" s="12">
        <v>1396.4563513552901</v>
      </c>
      <c r="G15" s="12">
        <v>2805.3340270989002</v>
      </c>
      <c r="H15" s="12">
        <v>5083.7456482407006</v>
      </c>
      <c r="I15" s="12">
        <v>5249.3865355955004</v>
      </c>
      <c r="J15" s="12">
        <v>6366.2653473746996</v>
      </c>
      <c r="K15" s="12">
        <v>6306.4244392848996</v>
      </c>
      <c r="L15" s="12">
        <v>11031.372625374001</v>
      </c>
      <c r="M15" s="12">
        <v>11851.639153693999</v>
      </c>
      <c r="N15" s="12">
        <v>11568.248955790097</v>
      </c>
      <c r="O15" s="12">
        <v>12618.182987930501</v>
      </c>
      <c r="P15" s="12">
        <v>12684.055464535697</v>
      </c>
      <c r="Q15" s="12">
        <v>11878.649389968301</v>
      </c>
      <c r="R15" s="12">
        <v>12099.400254695998</v>
      </c>
      <c r="S15" s="12">
        <v>18334.345634150002</v>
      </c>
      <c r="T15" s="12">
        <v>20009.338663218798</v>
      </c>
      <c r="U15" s="12">
        <v>26419.5198253737</v>
      </c>
      <c r="V15" s="12">
        <v>31730.1393644077</v>
      </c>
      <c r="W15" s="12">
        <v>31475.980553119603</v>
      </c>
      <c r="X15" s="12">
        <v>32323.282635808006</v>
      </c>
      <c r="Y15" s="12">
        <v>32986.278013157003</v>
      </c>
      <c r="Z15" s="12">
        <v>28599.916028045398</v>
      </c>
      <c r="AA15" s="12">
        <v>27439.273641378299</v>
      </c>
      <c r="AB15" s="12">
        <v>32523.9915436837</v>
      </c>
      <c r="AC15" s="12">
        <v>31227.371353964998</v>
      </c>
      <c r="AG15" s="10"/>
      <c r="AH15" s="10"/>
    </row>
    <row r="16" spans="1:34">
      <c r="A16" s="11" t="s">
        <v>29</v>
      </c>
      <c r="B16" s="11" t="s">
        <v>100</v>
      </c>
      <c r="C16" s="12">
        <v>541.30391999999995</v>
      </c>
      <c r="D16" s="12">
        <v>893.78020500000002</v>
      </c>
      <c r="E16" s="12">
        <v>1749.23971937855</v>
      </c>
      <c r="F16" s="12">
        <v>2611.3159787497389</v>
      </c>
      <c r="G16" s="12">
        <v>3073.9417709458594</v>
      </c>
      <c r="H16" s="12">
        <v>4443.9569047975592</v>
      </c>
      <c r="I16" s="12">
        <v>4900.4850252611986</v>
      </c>
      <c r="J16" s="12">
        <v>6579.8944833987498</v>
      </c>
      <c r="K16" s="12">
        <v>7260.0236320466283</v>
      </c>
      <c r="L16" s="12">
        <v>7352.2834481292684</v>
      </c>
      <c r="M16" s="12">
        <v>8003.520185963599</v>
      </c>
      <c r="N16" s="12">
        <v>7942.263504000899</v>
      </c>
      <c r="O16" s="12">
        <v>8817.2482835390001</v>
      </c>
      <c r="P16" s="12">
        <v>8630.1216992643986</v>
      </c>
      <c r="Q16" s="12">
        <v>11659.0930372943</v>
      </c>
      <c r="R16" s="12">
        <v>11373.752114246798</v>
      </c>
      <c r="S16" s="12">
        <v>12036.467867224497</v>
      </c>
      <c r="T16" s="12">
        <v>11507.511764519</v>
      </c>
      <c r="U16" s="12">
        <v>13182.103248215</v>
      </c>
      <c r="V16" s="12">
        <v>12792.4479170952</v>
      </c>
      <c r="W16" s="12">
        <v>11612.424473767698</v>
      </c>
      <c r="X16" s="12">
        <v>12391.421203673801</v>
      </c>
      <c r="Y16" s="12">
        <v>12236.568056870299</v>
      </c>
      <c r="Z16" s="12">
        <v>13906.376413739703</v>
      </c>
      <c r="AA16" s="12">
        <v>12574.4480523569</v>
      </c>
      <c r="AB16" s="12">
        <v>11966.419516299798</v>
      </c>
      <c r="AC16" s="12">
        <v>10525.748449262301</v>
      </c>
      <c r="AG16" s="10"/>
      <c r="AH16" s="10"/>
    </row>
    <row r="17" spans="1:34">
      <c r="A17" s="11" t="s">
        <v>29</v>
      </c>
      <c r="B17" s="11" t="s">
        <v>45</v>
      </c>
      <c r="C17" s="12">
        <v>221.03474675999988</v>
      </c>
      <c r="D17" s="12">
        <v>440.95238355999896</v>
      </c>
      <c r="E17" s="12">
        <v>784.93963859999883</v>
      </c>
      <c r="F17" s="12">
        <v>1147.8127101</v>
      </c>
      <c r="G17" s="12">
        <v>1546.6872223</v>
      </c>
      <c r="H17" s="12">
        <v>1899.1289909999996</v>
      </c>
      <c r="I17" s="12">
        <v>2524.2558638</v>
      </c>
      <c r="J17" s="12">
        <v>3058.4568125000005</v>
      </c>
      <c r="K17" s="12">
        <v>3520.3344228999999</v>
      </c>
      <c r="L17" s="12">
        <v>4095.4738893999988</v>
      </c>
      <c r="M17" s="12">
        <v>4849.0926664999988</v>
      </c>
      <c r="N17" s="12">
        <v>5482.0897612999997</v>
      </c>
      <c r="O17" s="12">
        <v>6284.1415892999985</v>
      </c>
      <c r="P17" s="12">
        <v>7105.7454787999995</v>
      </c>
      <c r="Q17" s="12">
        <v>7413.1053069999989</v>
      </c>
      <c r="R17" s="12">
        <v>8058.0738999999885</v>
      </c>
      <c r="S17" s="12">
        <v>8832.9653500000004</v>
      </c>
      <c r="T17" s="12">
        <v>8979.2659649999987</v>
      </c>
      <c r="U17" s="12">
        <v>9814.9212310000003</v>
      </c>
      <c r="V17" s="12">
        <v>10019.4716205</v>
      </c>
      <c r="W17" s="12">
        <v>10154.975931999999</v>
      </c>
      <c r="X17" s="12">
        <v>10762.120493999999</v>
      </c>
      <c r="Y17" s="12">
        <v>11528.126343</v>
      </c>
      <c r="Z17" s="12">
        <v>11161.413118999997</v>
      </c>
      <c r="AA17" s="12">
        <v>11652.662672999999</v>
      </c>
      <c r="AB17" s="12">
        <v>12219.392989</v>
      </c>
      <c r="AC17" s="12">
        <v>12372.594457499998</v>
      </c>
      <c r="AG17" s="10"/>
      <c r="AH17" s="10"/>
    </row>
    <row r="18" spans="1:34">
      <c r="A18" s="42" t="s">
        <v>121</v>
      </c>
      <c r="B18" s="42"/>
      <c r="C18" s="30">
        <v>184918.68211153752</v>
      </c>
      <c r="D18" s="30">
        <v>185541.48654399175</v>
      </c>
      <c r="E18" s="30">
        <v>190160.94917541544</v>
      </c>
      <c r="F18" s="30">
        <v>191454.98623382696</v>
      </c>
      <c r="G18" s="30">
        <v>195661.40773012352</v>
      </c>
      <c r="H18" s="30">
        <v>205223.33638875774</v>
      </c>
      <c r="I18" s="30">
        <v>206011.59084856702</v>
      </c>
      <c r="J18" s="30">
        <v>211120.62996810058</v>
      </c>
      <c r="K18" s="30">
        <v>216734.87435545484</v>
      </c>
      <c r="L18" s="30">
        <v>225489.79069743087</v>
      </c>
      <c r="M18" s="30">
        <v>233886.03187454218</v>
      </c>
      <c r="N18" s="30">
        <v>238921.67700353806</v>
      </c>
      <c r="O18" s="30">
        <v>243781.97815568771</v>
      </c>
      <c r="P18" s="30">
        <v>249234.7663506144</v>
      </c>
      <c r="Q18" s="30">
        <v>265805.11394587765</v>
      </c>
      <c r="R18" s="30">
        <v>267738.90410898684</v>
      </c>
      <c r="S18" s="30">
        <v>284293.90561911289</v>
      </c>
      <c r="T18" s="30">
        <v>290091.29387721873</v>
      </c>
      <c r="U18" s="30">
        <v>305784.0786079446</v>
      </c>
      <c r="V18" s="30">
        <v>335598.30111301073</v>
      </c>
      <c r="W18" s="30">
        <v>342914.12141347502</v>
      </c>
      <c r="X18" s="30">
        <v>342271.01686610514</v>
      </c>
      <c r="Y18" s="30">
        <v>350056.88822343817</v>
      </c>
      <c r="Z18" s="30">
        <v>365999.88895574084</v>
      </c>
      <c r="AA18" s="30">
        <v>367437.69978821342</v>
      </c>
      <c r="AB18" s="30">
        <v>388047.15536798781</v>
      </c>
      <c r="AC18" s="30">
        <v>388308.31506799936</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42251.983399999997</v>
      </c>
      <c r="D21" s="12">
        <v>35183.323100000001</v>
      </c>
      <c r="E21" s="12">
        <v>32382.387050000005</v>
      </c>
      <c r="F21" s="12">
        <v>30667.439899999998</v>
      </c>
      <c r="G21" s="12">
        <v>21171.803199999991</v>
      </c>
      <c r="H21" s="12">
        <v>19389.439599999998</v>
      </c>
      <c r="I21" s="12">
        <v>16178.262999999992</v>
      </c>
      <c r="J21" s="12">
        <v>13127.101599999998</v>
      </c>
      <c r="K21" s="12">
        <v>13099.5499</v>
      </c>
      <c r="L21" s="12">
        <v>13402.7327</v>
      </c>
      <c r="M21" s="12">
        <v>7441.5573999999997</v>
      </c>
      <c r="N21" s="12">
        <v>7613.7878000000001</v>
      </c>
      <c r="O21" s="12">
        <v>6691.8022999999994</v>
      </c>
      <c r="P21" s="12">
        <v>5958.4823999999999</v>
      </c>
      <c r="Q21" s="12">
        <v>6633.3083999999999</v>
      </c>
      <c r="R21" s="12">
        <v>6674.9804999999997</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9</v>
      </c>
      <c r="C23" s="12">
        <v>13.6600559999999</v>
      </c>
      <c r="D23" s="12">
        <v>6.1842860000000002</v>
      </c>
      <c r="E23" s="12">
        <v>303.23227000000003</v>
      </c>
      <c r="F23" s="12">
        <v>674.27530000000002</v>
      </c>
      <c r="G23" s="12">
        <v>764.01446999999996</v>
      </c>
      <c r="H23" s="12">
        <v>652.72577000000001</v>
      </c>
      <c r="I23" s="12">
        <v>1095.5110999999999</v>
      </c>
      <c r="J23" s="12">
        <v>1064.8015</v>
      </c>
      <c r="K23" s="12">
        <v>968.06880000000001</v>
      </c>
      <c r="L23" s="12">
        <v>820.72990000000004</v>
      </c>
      <c r="M23" s="12">
        <v>1422.5847000000001</v>
      </c>
      <c r="N23" s="12">
        <v>1670.0786000000001</v>
      </c>
      <c r="O23" s="12">
        <v>1062.0663</v>
      </c>
      <c r="P23" s="12">
        <v>1125.8996999999999</v>
      </c>
      <c r="Q23" s="12">
        <v>1209.5192</v>
      </c>
      <c r="R23" s="12">
        <v>1383.8925999999999</v>
      </c>
      <c r="S23" s="12">
        <v>1361.7909999999999</v>
      </c>
      <c r="T23" s="12">
        <v>1120.1896999999999</v>
      </c>
      <c r="U23" s="12">
        <v>937.46680000000003</v>
      </c>
      <c r="V23" s="12">
        <v>1117.4813999999999</v>
      </c>
      <c r="W23" s="12">
        <v>0</v>
      </c>
      <c r="X23" s="12">
        <v>0</v>
      </c>
      <c r="Y23" s="12">
        <v>0</v>
      </c>
      <c r="Z23" s="12">
        <v>0</v>
      </c>
      <c r="AA23" s="12">
        <v>0</v>
      </c>
      <c r="AB23" s="12">
        <v>0</v>
      </c>
      <c r="AC23" s="12">
        <v>0</v>
      </c>
    </row>
    <row r="24" spans="1:34" s="10" customFormat="1">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8.5533356299999994</v>
      </c>
      <c r="D25" s="12">
        <v>5.2778036025879906</v>
      </c>
      <c r="E25" s="12">
        <v>35.821176629349999</v>
      </c>
      <c r="F25" s="12">
        <v>33.829675671015004</v>
      </c>
      <c r="G25" s="12">
        <v>27.641173948923999</v>
      </c>
      <c r="H25" s="12">
        <v>5.5720822274349899</v>
      </c>
      <c r="I25" s="12">
        <v>4.3977872546000003E-2</v>
      </c>
      <c r="J25" s="12">
        <v>139.75341398258999</v>
      </c>
      <c r="K25" s="12">
        <v>26.615314393249999</v>
      </c>
      <c r="L25" s="12">
        <v>150.69006130804996</v>
      </c>
      <c r="M25" s="12">
        <v>339.30664794170002</v>
      </c>
      <c r="N25" s="12">
        <v>1148.40406423132</v>
      </c>
      <c r="O25" s="12">
        <v>465.39841372637898</v>
      </c>
      <c r="P25" s="12">
        <v>1020.3635224989198</v>
      </c>
      <c r="Q25" s="12">
        <v>529.11814507430006</v>
      </c>
      <c r="R25" s="12">
        <v>851.90398081974911</v>
      </c>
      <c r="S25" s="12">
        <v>2136.8261255982989</v>
      </c>
      <c r="T25" s="12">
        <v>2434.3791436576853</v>
      </c>
      <c r="U25" s="12">
        <v>1163.526321308198</v>
      </c>
      <c r="V25" s="12">
        <v>1236.8460625959999</v>
      </c>
      <c r="W25" s="12">
        <v>2533.5571859488991</v>
      </c>
      <c r="X25" s="12">
        <v>1154.8308422420998</v>
      </c>
      <c r="Y25" s="12">
        <v>1825.9738431065998</v>
      </c>
      <c r="Z25" s="12">
        <v>1865.6125844116</v>
      </c>
      <c r="AA25" s="12">
        <v>1581.8062281564003</v>
      </c>
      <c r="AB25" s="12">
        <v>1508.4818414233996</v>
      </c>
      <c r="AC25" s="12">
        <v>1735.1655598834</v>
      </c>
    </row>
    <row r="26" spans="1:34" s="10" customFormat="1">
      <c r="A26" s="11" t="s">
        <v>111</v>
      </c>
      <c r="B26" s="11" t="s">
        <v>96</v>
      </c>
      <c r="C26" s="12">
        <v>2040.5967700000001</v>
      </c>
      <c r="D26" s="12">
        <v>2854.8541639999989</v>
      </c>
      <c r="E26" s="12">
        <v>2987.9109499999995</v>
      </c>
      <c r="F26" s="12">
        <v>3002.3827139999999</v>
      </c>
      <c r="G26" s="12">
        <v>2507.0219239999988</v>
      </c>
      <c r="H26" s="12">
        <v>3592.1358599999999</v>
      </c>
      <c r="I26" s="12">
        <v>3051.5017440000001</v>
      </c>
      <c r="J26" s="12">
        <v>3071.4996599999999</v>
      </c>
      <c r="K26" s="12">
        <v>2979.1940100000002</v>
      </c>
      <c r="L26" s="12">
        <v>2659.66291</v>
      </c>
      <c r="M26" s="12">
        <v>3208.2589739999989</v>
      </c>
      <c r="N26" s="12">
        <v>3343.3437450000001</v>
      </c>
      <c r="O26" s="12">
        <v>3113.938803999999</v>
      </c>
      <c r="P26" s="12">
        <v>2681.9932289999897</v>
      </c>
      <c r="Q26" s="12">
        <v>3785.8218199999992</v>
      </c>
      <c r="R26" s="12">
        <v>3129.35194</v>
      </c>
      <c r="S26" s="12">
        <v>2728.5234600000003</v>
      </c>
      <c r="T26" s="12">
        <v>2718.8124849999999</v>
      </c>
      <c r="U26" s="12">
        <v>2609.7959749999991</v>
      </c>
      <c r="V26" s="12">
        <v>2908.5138299999999</v>
      </c>
      <c r="W26" s="12">
        <v>3021.3332260000002</v>
      </c>
      <c r="X26" s="12">
        <v>2777.6832699999986</v>
      </c>
      <c r="Y26" s="12">
        <v>2403.0266750000001</v>
      </c>
      <c r="Z26" s="12">
        <v>3612.4353300000002</v>
      </c>
      <c r="AA26" s="12">
        <v>3522.8081399999992</v>
      </c>
      <c r="AB26" s="12">
        <v>3429.2728699999989</v>
      </c>
      <c r="AC26" s="12">
        <v>3346.27385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5987.8156749999989</v>
      </c>
      <c r="D28" s="12">
        <v>13868.761660411505</v>
      </c>
      <c r="E28" s="12">
        <v>14077.28224227447</v>
      </c>
      <c r="F28" s="12">
        <v>17346.867033999435</v>
      </c>
      <c r="G28" s="12">
        <v>27703.027275347042</v>
      </c>
      <c r="H28" s="12">
        <v>30563.444540558747</v>
      </c>
      <c r="I28" s="12">
        <v>29767.291180610344</v>
      </c>
      <c r="J28" s="12">
        <v>31082.78749999194</v>
      </c>
      <c r="K28" s="12">
        <v>30934.363673934546</v>
      </c>
      <c r="L28" s="12">
        <v>32936.217602436969</v>
      </c>
      <c r="M28" s="12">
        <v>34327.42434407831</v>
      </c>
      <c r="N28" s="12">
        <v>34339.575063535929</v>
      </c>
      <c r="O28" s="12">
        <v>40608.094961839903</v>
      </c>
      <c r="P28" s="12">
        <v>42424.387296498993</v>
      </c>
      <c r="Q28" s="12">
        <v>44535.346454299521</v>
      </c>
      <c r="R28" s="12">
        <v>41668.94370426557</v>
      </c>
      <c r="S28" s="12">
        <v>41604.89072371646</v>
      </c>
      <c r="T28" s="12">
        <v>40158.717688424527</v>
      </c>
      <c r="U28" s="12">
        <v>41367.11730827963</v>
      </c>
      <c r="V28" s="12">
        <v>44047.010535945024</v>
      </c>
      <c r="W28" s="12">
        <v>45940.316981564887</v>
      </c>
      <c r="X28" s="12">
        <v>47674.383890919358</v>
      </c>
      <c r="Y28" s="12">
        <v>48502.771500396164</v>
      </c>
      <c r="Z28" s="12">
        <v>52731.054379051609</v>
      </c>
      <c r="AA28" s="12">
        <v>53239.889551731125</v>
      </c>
      <c r="AB28" s="12">
        <v>51970.630201513668</v>
      </c>
      <c r="AC28" s="12">
        <v>48882.243272218162</v>
      </c>
    </row>
    <row r="29" spans="1:34" s="10" customFormat="1">
      <c r="A29" s="11" t="s">
        <v>111</v>
      </c>
      <c r="B29" s="11" t="s">
        <v>99</v>
      </c>
      <c r="C29" s="12">
        <v>8824.7456319999983</v>
      </c>
      <c r="D29" s="12">
        <v>8285.6767711946268</v>
      </c>
      <c r="E29" s="12">
        <v>10339.18239129231</v>
      </c>
      <c r="F29" s="12">
        <v>11411.709137078969</v>
      </c>
      <c r="G29" s="12">
        <v>11515.853206856227</v>
      </c>
      <c r="H29" s="12">
        <v>11536.023570998794</v>
      </c>
      <c r="I29" s="12">
        <v>13984.496279494599</v>
      </c>
      <c r="J29" s="12">
        <v>18145.550810345798</v>
      </c>
      <c r="K29" s="12">
        <v>18107.634506205595</v>
      </c>
      <c r="L29" s="12">
        <v>18260.410387478682</v>
      </c>
      <c r="M29" s="12">
        <v>19502.957281875795</v>
      </c>
      <c r="N29" s="12">
        <v>18996.378531399987</v>
      </c>
      <c r="O29" s="12">
        <v>20025.733912392698</v>
      </c>
      <c r="P29" s="12">
        <v>19911.254905143593</v>
      </c>
      <c r="Q29" s="12">
        <v>20811.011456748587</v>
      </c>
      <c r="R29" s="12">
        <v>22199.333507543994</v>
      </c>
      <c r="S29" s="12">
        <v>27814.103401999997</v>
      </c>
      <c r="T29" s="12">
        <v>28805.480357999993</v>
      </c>
      <c r="U29" s="12">
        <v>32348.178171</v>
      </c>
      <c r="V29" s="12">
        <v>31887.382194999998</v>
      </c>
      <c r="W29" s="12">
        <v>31477.876781999996</v>
      </c>
      <c r="X29" s="12">
        <v>32657.6605319999</v>
      </c>
      <c r="Y29" s="12">
        <v>32874.317599000002</v>
      </c>
      <c r="Z29" s="12">
        <v>33010.495050999896</v>
      </c>
      <c r="AA29" s="12">
        <v>32845.915245999997</v>
      </c>
      <c r="AB29" s="12">
        <v>36548.807371999894</v>
      </c>
      <c r="AC29" s="12">
        <v>38414.861109999998</v>
      </c>
    </row>
    <row r="30" spans="1:34" s="10" customFormat="1">
      <c r="A30" s="11" t="s">
        <v>111</v>
      </c>
      <c r="B30" s="11" t="s">
        <v>25</v>
      </c>
      <c r="C30" s="12">
        <v>20.558464000000001</v>
      </c>
      <c r="D30" s="12">
        <v>25.069392510849998</v>
      </c>
      <c r="E30" s="12">
        <v>509.76704729756005</v>
      </c>
      <c r="F30" s="12">
        <v>990.23163703269995</v>
      </c>
      <c r="G30" s="12">
        <v>2405.5098589872</v>
      </c>
      <c r="H30" s="12">
        <v>2933.7040731769002</v>
      </c>
      <c r="I30" s="12">
        <v>3110.4266028401998</v>
      </c>
      <c r="J30" s="12">
        <v>3335.6245503278005</v>
      </c>
      <c r="K30" s="12">
        <v>3182.1042569542001</v>
      </c>
      <c r="L30" s="12">
        <v>3861.8464496269999</v>
      </c>
      <c r="M30" s="12">
        <v>3606.0898681475001</v>
      </c>
      <c r="N30" s="12">
        <v>3444.4852187066999</v>
      </c>
      <c r="O30" s="12">
        <v>3561.2176773463002</v>
      </c>
      <c r="P30" s="12">
        <v>3478.0157483297999</v>
      </c>
      <c r="Q30" s="12">
        <v>3247.9494834864995</v>
      </c>
      <c r="R30" s="12">
        <v>3234.5880334404992</v>
      </c>
      <c r="S30" s="12">
        <v>5967.2917643218989</v>
      </c>
      <c r="T30" s="12">
        <v>5758.2071915087008</v>
      </c>
      <c r="U30" s="12">
        <v>7225.4685246460003</v>
      </c>
      <c r="V30" s="12">
        <v>6727.2027549670001</v>
      </c>
      <c r="W30" s="12">
        <v>6111.0943219499995</v>
      </c>
      <c r="X30" s="12">
        <v>7113.6082886439999</v>
      </c>
      <c r="Y30" s="12">
        <v>6511.4344521150006</v>
      </c>
      <c r="Z30" s="12">
        <v>6506.425672469999</v>
      </c>
      <c r="AA30" s="12">
        <v>5370.003352794999</v>
      </c>
      <c r="AB30" s="12">
        <v>7510.0229375440003</v>
      </c>
      <c r="AC30" s="12">
        <v>7459.9851524570004</v>
      </c>
    </row>
    <row r="31" spans="1:34" s="10" customFormat="1">
      <c r="A31" s="11" t="s">
        <v>111</v>
      </c>
      <c r="B31" s="11" t="s">
        <v>100</v>
      </c>
      <c r="C31" s="12">
        <v>110.52645</v>
      </c>
      <c r="D31" s="12">
        <v>220.30319499999999</v>
      </c>
      <c r="E31" s="12">
        <v>1080.7621145741</v>
      </c>
      <c r="F31" s="12">
        <v>1701.255146406399</v>
      </c>
      <c r="G31" s="12">
        <v>2133.2503415183</v>
      </c>
      <c r="H31" s="12">
        <v>3521.4437047399001</v>
      </c>
      <c r="I31" s="12">
        <v>3833.4368006666996</v>
      </c>
      <c r="J31" s="12">
        <v>5195.2838225423002</v>
      </c>
      <c r="K31" s="12">
        <v>5279.2617830101981</v>
      </c>
      <c r="L31" s="12">
        <v>5057.9875613220984</v>
      </c>
      <c r="M31" s="12">
        <v>5412.8853716879985</v>
      </c>
      <c r="N31" s="12">
        <v>5400.9859472286989</v>
      </c>
      <c r="O31" s="12">
        <v>5932.7939788899002</v>
      </c>
      <c r="P31" s="12">
        <v>5907.4819206319989</v>
      </c>
      <c r="Q31" s="12">
        <v>5947.5758760304998</v>
      </c>
      <c r="R31" s="12">
        <v>5088.0523060760988</v>
      </c>
      <c r="S31" s="12">
        <v>4448.4439502901996</v>
      </c>
      <c r="T31" s="12">
        <v>3832.3686573302998</v>
      </c>
      <c r="U31" s="12">
        <v>4708.8416334905996</v>
      </c>
      <c r="V31" s="12">
        <v>4386.1771245814998</v>
      </c>
      <c r="W31" s="12">
        <v>3866.1545061758002</v>
      </c>
      <c r="X31" s="12">
        <v>3907.906604579</v>
      </c>
      <c r="Y31" s="12">
        <v>3835.2075847901006</v>
      </c>
      <c r="Z31" s="12">
        <v>4860.8386348365002</v>
      </c>
      <c r="AA31" s="12">
        <v>3767.9755210886992</v>
      </c>
      <c r="AB31" s="12">
        <v>3418.7207625351002</v>
      </c>
      <c r="AC31" s="12">
        <v>2800.7508955592994</v>
      </c>
    </row>
    <row r="32" spans="1:34" s="10" customFormat="1">
      <c r="A32" s="11" t="s">
        <v>111</v>
      </c>
      <c r="B32" s="11" t="s">
        <v>45</v>
      </c>
      <c r="C32" s="12">
        <v>57.942283539999991</v>
      </c>
      <c r="D32" s="12">
        <v>133.3347847</v>
      </c>
      <c r="E32" s="12">
        <v>247.2715801999999</v>
      </c>
      <c r="F32" s="12">
        <v>362.8786477999999</v>
      </c>
      <c r="G32" s="12">
        <v>487.48614769999989</v>
      </c>
      <c r="H32" s="12">
        <v>600.89083559999983</v>
      </c>
      <c r="I32" s="12">
        <v>802.80737799999997</v>
      </c>
      <c r="J32" s="12">
        <v>1001.8562403</v>
      </c>
      <c r="K32" s="12">
        <v>1169.308031</v>
      </c>
      <c r="L32" s="12">
        <v>1409.6991409999989</v>
      </c>
      <c r="M32" s="12">
        <v>1700.7225879999999</v>
      </c>
      <c r="N32" s="12">
        <v>1916.4783239999999</v>
      </c>
      <c r="O32" s="12">
        <v>2241.6459259999992</v>
      </c>
      <c r="P32" s="12">
        <v>2473.561917</v>
      </c>
      <c r="Q32" s="12">
        <v>2613.806701</v>
      </c>
      <c r="R32" s="12">
        <v>2840.2041819999899</v>
      </c>
      <c r="S32" s="12">
        <v>3122.774899</v>
      </c>
      <c r="T32" s="12">
        <v>3134.864384</v>
      </c>
      <c r="U32" s="12">
        <v>3447.3363189999986</v>
      </c>
      <c r="V32" s="12">
        <v>3483.1692239999998</v>
      </c>
      <c r="W32" s="12">
        <v>3499.052795999999</v>
      </c>
      <c r="X32" s="12">
        <v>3788.731996</v>
      </c>
      <c r="Y32" s="12">
        <v>3981.2311899999986</v>
      </c>
      <c r="Z32" s="12">
        <v>3883.102402999998</v>
      </c>
      <c r="AA32" s="12">
        <v>4013.2610840000002</v>
      </c>
      <c r="AB32" s="12">
        <v>4273.1359229999998</v>
      </c>
      <c r="AC32" s="12">
        <v>4452.5229269999991</v>
      </c>
    </row>
    <row r="33" spans="1:29" s="10" customFormat="1">
      <c r="A33" s="42" t="s">
        <v>121</v>
      </c>
      <c r="B33" s="42"/>
      <c r="C33" s="30">
        <v>59316.382066169987</v>
      </c>
      <c r="D33" s="30">
        <v>60582.785157419567</v>
      </c>
      <c r="E33" s="30">
        <v>61963.616822267795</v>
      </c>
      <c r="F33" s="30">
        <v>66190.869191988517</v>
      </c>
      <c r="G33" s="30">
        <v>68715.607598357674</v>
      </c>
      <c r="H33" s="30">
        <v>72795.380037301758</v>
      </c>
      <c r="I33" s="30">
        <v>71823.77806348438</v>
      </c>
      <c r="J33" s="30">
        <v>76164.259097490431</v>
      </c>
      <c r="K33" s="30">
        <v>75746.100275497782</v>
      </c>
      <c r="L33" s="30">
        <v>78559.9767131728</v>
      </c>
      <c r="M33" s="30">
        <v>76961.787175731297</v>
      </c>
      <c r="N33" s="30">
        <v>77873.517294102639</v>
      </c>
      <c r="O33" s="30">
        <v>83702.692274195171</v>
      </c>
      <c r="P33" s="30">
        <v>84981.440639103283</v>
      </c>
      <c r="Q33" s="30">
        <v>89313.457536639398</v>
      </c>
      <c r="R33" s="30">
        <v>87071.250754145905</v>
      </c>
      <c r="S33" s="30">
        <v>89184.645324926838</v>
      </c>
      <c r="T33" s="30">
        <v>87963.019607921204</v>
      </c>
      <c r="U33" s="30">
        <v>93807.731052724412</v>
      </c>
      <c r="V33" s="30">
        <v>95793.783127089526</v>
      </c>
      <c r="W33" s="30">
        <v>96449.385799639582</v>
      </c>
      <c r="X33" s="30">
        <v>99074.805424384351</v>
      </c>
      <c r="Y33" s="30">
        <v>99933.962844407855</v>
      </c>
      <c r="Z33" s="30">
        <v>106469.9640547696</v>
      </c>
      <c r="AA33" s="30">
        <v>104341.65912377121</v>
      </c>
      <c r="AB33" s="30">
        <v>108659.07190801605</v>
      </c>
      <c r="AC33" s="30">
        <v>107091.80276711784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42764.646499999995</v>
      </c>
      <c r="D36" s="12">
        <v>39192.588770000002</v>
      </c>
      <c r="E36" s="12">
        <v>40314.376499999969</v>
      </c>
      <c r="F36" s="12">
        <v>36854.631799999996</v>
      </c>
      <c r="G36" s="12">
        <v>32472.266800000001</v>
      </c>
      <c r="H36" s="12">
        <v>25462.327100000002</v>
      </c>
      <c r="I36" s="12">
        <v>24390.207099999996</v>
      </c>
      <c r="J36" s="12">
        <v>16557.3321</v>
      </c>
      <c r="K36" s="12">
        <v>15720.991799999989</v>
      </c>
      <c r="L36" s="12">
        <v>12314.164400000001</v>
      </c>
      <c r="M36" s="12">
        <v>9192.3428000000004</v>
      </c>
      <c r="N36" s="12">
        <v>8883.5238000000008</v>
      </c>
      <c r="O36" s="12">
        <v>7697.4340999999986</v>
      </c>
      <c r="P36" s="12">
        <v>8148.7145999999993</v>
      </c>
      <c r="Q36" s="12">
        <v>8120.1504999999997</v>
      </c>
      <c r="R36" s="12">
        <v>7376.4332000000004</v>
      </c>
      <c r="S36" s="12">
        <v>4080.9237000000003</v>
      </c>
      <c r="T36" s="12">
        <v>1600.7547999999999</v>
      </c>
      <c r="U36" s="12">
        <v>1603.4052999999999</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9</v>
      </c>
      <c r="C38" s="12">
        <v>1021.694474999999</v>
      </c>
      <c r="D38" s="12">
        <v>854.89671527999997</v>
      </c>
      <c r="E38" s="12">
        <v>1675.477831599999</v>
      </c>
      <c r="F38" s="12">
        <v>2527.624264</v>
      </c>
      <c r="G38" s="12">
        <v>2649.9053999999996</v>
      </c>
      <c r="H38" s="12">
        <v>3049.1170700000002</v>
      </c>
      <c r="I38" s="12">
        <v>3415.9454659999992</v>
      </c>
      <c r="J38" s="12">
        <v>3848.9201899999998</v>
      </c>
      <c r="K38" s="12">
        <v>3720.22606</v>
      </c>
      <c r="L38" s="12">
        <v>3593.2835699999991</v>
      </c>
      <c r="M38" s="12">
        <v>4970.4431899999981</v>
      </c>
      <c r="N38" s="12">
        <v>5497.7467199999901</v>
      </c>
      <c r="O38" s="12">
        <v>4495.9384600000003</v>
      </c>
      <c r="P38" s="12">
        <v>3665.19571</v>
      </c>
      <c r="Q38" s="12">
        <v>3491.6299800000002</v>
      </c>
      <c r="R38" s="12">
        <v>3594.7161500000002</v>
      </c>
      <c r="S38" s="12">
        <v>3083.9479000000001</v>
      </c>
      <c r="T38" s="12">
        <v>2741.7005599999902</v>
      </c>
      <c r="U38" s="12">
        <v>2243.6653099999999</v>
      </c>
      <c r="V38" s="12">
        <v>2560.23585</v>
      </c>
      <c r="W38" s="12">
        <v>2918.2151100000001</v>
      </c>
      <c r="X38" s="12">
        <v>2284.6466500000001</v>
      </c>
      <c r="Y38" s="12">
        <v>1317.9213399999999</v>
      </c>
      <c r="Z38" s="12">
        <v>974.15309999999999</v>
      </c>
      <c r="AA38" s="12">
        <v>961.04600000000005</v>
      </c>
      <c r="AB38" s="12">
        <v>934.29380000000003</v>
      </c>
      <c r="AC38" s="12">
        <v>963.28485000000001</v>
      </c>
    </row>
    <row r="39" spans="1:29" s="10" customFormat="1">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2.4407121728959997</v>
      </c>
      <c r="D40" s="12">
        <v>4.8720057499999979E-4</v>
      </c>
      <c r="E40" s="12">
        <v>2.6633366175159998</v>
      </c>
      <c r="F40" s="12">
        <v>18.385875060561901</v>
      </c>
      <c r="G40" s="12">
        <v>24.605097400349994</v>
      </c>
      <c r="H40" s="12">
        <v>18.109828368723001</v>
      </c>
      <c r="I40" s="12">
        <v>6.3911892874570002</v>
      </c>
      <c r="J40" s="12">
        <v>373.73830571789995</v>
      </c>
      <c r="K40" s="12">
        <v>375.01496250189899</v>
      </c>
      <c r="L40" s="12">
        <v>431.05224449803899</v>
      </c>
      <c r="M40" s="12">
        <v>1184.5520601107003</v>
      </c>
      <c r="N40" s="12">
        <v>1316.2127510129499</v>
      </c>
      <c r="O40" s="12">
        <v>1208.7069416118989</v>
      </c>
      <c r="P40" s="12">
        <v>1460.865399515799</v>
      </c>
      <c r="Q40" s="12">
        <v>1163.4047189209989</v>
      </c>
      <c r="R40" s="12">
        <v>914.99703826630002</v>
      </c>
      <c r="S40" s="12">
        <v>1840.3584312792998</v>
      </c>
      <c r="T40" s="12">
        <v>1528.0412874426002</v>
      </c>
      <c r="U40" s="12">
        <v>721.93385987739998</v>
      </c>
      <c r="V40" s="12">
        <v>1169.3457318781991</v>
      </c>
      <c r="W40" s="12">
        <v>1480.0843960534</v>
      </c>
      <c r="X40" s="12">
        <v>947.90389141209903</v>
      </c>
      <c r="Y40" s="12">
        <v>1555.2329661843</v>
      </c>
      <c r="Z40" s="12">
        <v>2632.1517745349001</v>
      </c>
      <c r="AA40" s="12">
        <v>988.41914039200003</v>
      </c>
      <c r="AB40" s="12">
        <v>2841.3737426387997</v>
      </c>
      <c r="AC40" s="12">
        <v>2082.4730436298</v>
      </c>
    </row>
    <row r="41" spans="1:29" s="10" customFormat="1">
      <c r="A41" s="11" t="s">
        <v>112</v>
      </c>
      <c r="B41" s="11" t="s">
        <v>96</v>
      </c>
      <c r="C41" s="12">
        <v>726.86005999999998</v>
      </c>
      <c r="D41" s="12">
        <v>727.33776999999895</v>
      </c>
      <c r="E41" s="12">
        <v>745.48495999999898</v>
      </c>
      <c r="F41" s="12">
        <v>714.49514999999906</v>
      </c>
      <c r="G41" s="12">
        <v>729.01900000000001</v>
      </c>
      <c r="H41" s="12">
        <v>741.34374999999898</v>
      </c>
      <c r="I41" s="12">
        <v>734.91296999999895</v>
      </c>
      <c r="J41" s="12">
        <v>726.46520999999893</v>
      </c>
      <c r="K41" s="12">
        <v>721.83106999999995</v>
      </c>
      <c r="L41" s="12">
        <v>725.82919999999899</v>
      </c>
      <c r="M41" s="12">
        <v>721.55002999999897</v>
      </c>
      <c r="N41" s="12">
        <v>712.64478999999903</v>
      </c>
      <c r="O41" s="12">
        <v>706.08894999999995</v>
      </c>
      <c r="P41" s="12">
        <v>689.07044999999903</v>
      </c>
      <c r="Q41" s="12">
        <v>212.60162</v>
      </c>
      <c r="R41" s="12">
        <v>207.27284</v>
      </c>
      <c r="S41" s="12">
        <v>164.09871999999999</v>
      </c>
      <c r="T41" s="12">
        <v>151.73344</v>
      </c>
      <c r="U41" s="12">
        <v>144.92201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4038.0290500000001</v>
      </c>
      <c r="D43" s="12">
        <v>7831.4432974886095</v>
      </c>
      <c r="E43" s="12">
        <v>8273.4369491000307</v>
      </c>
      <c r="F43" s="12">
        <v>10001.886379019079</v>
      </c>
      <c r="G43" s="12">
        <v>14348.922512995616</v>
      </c>
      <c r="H43" s="12">
        <v>23565.639504607603</v>
      </c>
      <c r="I43" s="12">
        <v>23443.743351778572</v>
      </c>
      <c r="J43" s="12">
        <v>28939.014553933961</v>
      </c>
      <c r="K43" s="12">
        <v>28412.031806001833</v>
      </c>
      <c r="L43" s="12">
        <v>32257.884713759242</v>
      </c>
      <c r="M43" s="12">
        <v>33286.902192287249</v>
      </c>
      <c r="N43" s="12">
        <v>33074.347047221127</v>
      </c>
      <c r="O43" s="12">
        <v>32561.759259815255</v>
      </c>
      <c r="P43" s="12">
        <v>34626.970320551794</v>
      </c>
      <c r="Q43" s="12">
        <v>40805.860930935589</v>
      </c>
      <c r="R43" s="12">
        <v>40346.943899172795</v>
      </c>
      <c r="S43" s="12">
        <v>39823.591740447286</v>
      </c>
      <c r="T43" s="12">
        <v>38333.016381131594</v>
      </c>
      <c r="U43" s="12">
        <v>40337.821600621894</v>
      </c>
      <c r="V43" s="12">
        <v>41309.683291144982</v>
      </c>
      <c r="W43" s="12">
        <v>42688.238922078701</v>
      </c>
      <c r="X43" s="12">
        <v>40443.692179924896</v>
      </c>
      <c r="Y43" s="12">
        <v>42639.596734337909</v>
      </c>
      <c r="Z43" s="12">
        <v>53675.100308357505</v>
      </c>
      <c r="AA43" s="12">
        <v>53574.782566088594</v>
      </c>
      <c r="AB43" s="12">
        <v>55844.562004949905</v>
      </c>
      <c r="AC43" s="12">
        <v>53980.36098668749</v>
      </c>
    </row>
    <row r="44" spans="1:29" s="10" customFormat="1">
      <c r="A44" s="11" t="s">
        <v>112</v>
      </c>
      <c r="B44" s="11" t="s">
        <v>99</v>
      </c>
      <c r="C44" s="12">
        <v>8596.9606629999962</v>
      </c>
      <c r="D44" s="12">
        <v>8006.4907090958759</v>
      </c>
      <c r="E44" s="12">
        <v>8742.159338092215</v>
      </c>
      <c r="F44" s="12">
        <v>8835.7714232550097</v>
      </c>
      <c r="G44" s="12">
        <v>8560.9441729266964</v>
      </c>
      <c r="H44" s="12">
        <v>8141.5670261364767</v>
      </c>
      <c r="I44" s="12">
        <v>9019.0568713147277</v>
      </c>
      <c r="J44" s="12">
        <v>10458.710505080315</v>
      </c>
      <c r="K44" s="12">
        <v>12064.53271244727</v>
      </c>
      <c r="L44" s="12">
        <v>13313.337434561407</v>
      </c>
      <c r="M44" s="12">
        <v>16843.938504659665</v>
      </c>
      <c r="N44" s="12">
        <v>18212.495437857699</v>
      </c>
      <c r="O44" s="12">
        <v>18100.299905357537</v>
      </c>
      <c r="P44" s="12">
        <v>17795.347663005949</v>
      </c>
      <c r="Q44" s="12">
        <v>19402.423873056323</v>
      </c>
      <c r="R44" s="12">
        <v>22241.482149857755</v>
      </c>
      <c r="S44" s="12">
        <v>34095.490913861431</v>
      </c>
      <c r="T44" s="12">
        <v>38172.322048321839</v>
      </c>
      <c r="U44" s="12">
        <v>39537.913575821884</v>
      </c>
      <c r="V44" s="12">
        <v>55692.340122939037</v>
      </c>
      <c r="W44" s="12">
        <v>54195.400436705451</v>
      </c>
      <c r="X44" s="12">
        <v>51812.104078435201</v>
      </c>
      <c r="Y44" s="12">
        <v>52567.525973387252</v>
      </c>
      <c r="Z44" s="12">
        <v>50528.813914188293</v>
      </c>
      <c r="AA44" s="12">
        <v>52902.789584138685</v>
      </c>
      <c r="AB44" s="12">
        <v>60088.109718591229</v>
      </c>
      <c r="AC44" s="12">
        <v>62347.670518762978</v>
      </c>
    </row>
    <row r="45" spans="1:29" s="10" customFormat="1">
      <c r="A45" s="11" t="s">
        <v>112</v>
      </c>
      <c r="B45" s="11" t="s">
        <v>25</v>
      </c>
      <c r="C45" s="12">
        <v>53.633625000000002</v>
      </c>
      <c r="D45" s="12">
        <v>53.433662623869999</v>
      </c>
      <c r="E45" s="12">
        <v>54.519079884660002</v>
      </c>
      <c r="F45" s="12">
        <v>55.157752176359992</v>
      </c>
      <c r="G45" s="12">
        <v>55.187210123599996</v>
      </c>
      <c r="H45" s="12">
        <v>1816.403183337</v>
      </c>
      <c r="I45" s="12">
        <v>1809.4484841190001</v>
      </c>
      <c r="J45" s="12">
        <v>2298.6096691919997</v>
      </c>
      <c r="K45" s="12">
        <v>2425.9674931579998</v>
      </c>
      <c r="L45" s="12">
        <v>3522.8455797669999</v>
      </c>
      <c r="M45" s="12">
        <v>4857.5148632660002</v>
      </c>
      <c r="N45" s="12">
        <v>4849.2502419089997</v>
      </c>
      <c r="O45" s="12">
        <v>4857.3085964560005</v>
      </c>
      <c r="P45" s="12">
        <v>4896.4368406180001</v>
      </c>
      <c r="Q45" s="12">
        <v>4314.1389332239996</v>
      </c>
      <c r="R45" s="12">
        <v>4538.7378661559997</v>
      </c>
      <c r="S45" s="12">
        <v>7327.5123790330008</v>
      </c>
      <c r="T45" s="12">
        <v>7610.5192865270001</v>
      </c>
      <c r="U45" s="12">
        <v>9609.560290247</v>
      </c>
      <c r="V45" s="12">
        <v>16281.347307083999</v>
      </c>
      <c r="W45" s="12">
        <v>15394.772358608001</v>
      </c>
      <c r="X45" s="12">
        <v>15143.063679651901</v>
      </c>
      <c r="Y45" s="12">
        <v>15422.46327147</v>
      </c>
      <c r="Z45" s="12">
        <v>13069.024682769999</v>
      </c>
      <c r="AA45" s="12">
        <v>13529.106615196901</v>
      </c>
      <c r="AB45" s="12">
        <v>16196.327252786999</v>
      </c>
      <c r="AC45" s="12">
        <v>16022.113092542999</v>
      </c>
    </row>
    <row r="46" spans="1:29" s="10" customFormat="1">
      <c r="A46" s="11" t="s">
        <v>112</v>
      </c>
      <c r="B46" s="11" t="s">
        <v>100</v>
      </c>
      <c r="C46" s="12">
        <v>430.77746999999999</v>
      </c>
      <c r="D46" s="12">
        <v>673.47701000000006</v>
      </c>
      <c r="E46" s="12">
        <v>668.473284068</v>
      </c>
      <c r="F46" s="12">
        <v>910.05409387450004</v>
      </c>
      <c r="G46" s="12">
        <v>940.68414732609915</v>
      </c>
      <c r="H46" s="12">
        <v>922.50570848799998</v>
      </c>
      <c r="I46" s="12">
        <v>1067.0390863135999</v>
      </c>
      <c r="J46" s="12">
        <v>1339.9631986057991</v>
      </c>
      <c r="K46" s="12">
        <v>1349.2714413140002</v>
      </c>
      <c r="L46" s="12">
        <v>1285.0595961806998</v>
      </c>
      <c r="M46" s="12">
        <v>1550.9733754240001</v>
      </c>
      <c r="N46" s="12">
        <v>1516.6966982469999</v>
      </c>
      <c r="O46" s="12">
        <v>1673.2221585887</v>
      </c>
      <c r="P46" s="12">
        <v>1517.8385661406001</v>
      </c>
      <c r="Q46" s="12">
        <v>4411.3478124310004</v>
      </c>
      <c r="R46" s="12">
        <v>4990.6380273513005</v>
      </c>
      <c r="S46" s="12">
        <v>6185.6540291124002</v>
      </c>
      <c r="T46" s="12">
        <v>5967.3837500509999</v>
      </c>
      <c r="U46" s="12">
        <v>6164.1775741784004</v>
      </c>
      <c r="V46" s="12">
        <v>6014.4637801443996</v>
      </c>
      <c r="W46" s="12">
        <v>5414.5466245865</v>
      </c>
      <c r="X46" s="12">
        <v>5212.0530963928004</v>
      </c>
      <c r="Y46" s="12">
        <v>4852.6338399386996</v>
      </c>
      <c r="Z46" s="12">
        <v>5535.7481633906</v>
      </c>
      <c r="AA46" s="12">
        <v>5301.9436895924991</v>
      </c>
      <c r="AB46" s="12">
        <v>5162.6283098346003</v>
      </c>
      <c r="AC46" s="12">
        <v>4611.9442006669997</v>
      </c>
    </row>
    <row r="47" spans="1:29" s="10" customFormat="1">
      <c r="A47" s="11" t="s">
        <v>112</v>
      </c>
      <c r="B47" s="11" t="s">
        <v>45</v>
      </c>
      <c r="C47" s="12">
        <v>51.345238000000002</v>
      </c>
      <c r="D47" s="12">
        <v>108.85163999999899</v>
      </c>
      <c r="E47" s="12">
        <v>192.98633999999899</v>
      </c>
      <c r="F47" s="12">
        <v>301.92919999999998</v>
      </c>
      <c r="G47" s="12">
        <v>407.74547999999999</v>
      </c>
      <c r="H47" s="12">
        <v>520.78949999999998</v>
      </c>
      <c r="I47" s="12">
        <v>721.63630000000001</v>
      </c>
      <c r="J47" s="12">
        <v>903.36310000000003</v>
      </c>
      <c r="K47" s="12">
        <v>1048.0011</v>
      </c>
      <c r="L47" s="12">
        <v>1238.5907999999999</v>
      </c>
      <c r="M47" s="12">
        <v>1471.4849999999999</v>
      </c>
      <c r="N47" s="12">
        <v>1685.9933000000001</v>
      </c>
      <c r="O47" s="12">
        <v>1901.7238</v>
      </c>
      <c r="P47" s="12">
        <v>2156.002</v>
      </c>
      <c r="Q47" s="12">
        <v>2247.1023</v>
      </c>
      <c r="R47" s="12">
        <v>2462.1853000000001</v>
      </c>
      <c r="S47" s="12">
        <v>2638.3852999999999</v>
      </c>
      <c r="T47" s="12">
        <v>2803.5149999999999</v>
      </c>
      <c r="U47" s="12">
        <v>2941.0068000000001</v>
      </c>
      <c r="V47" s="12">
        <v>3135.0518000000002</v>
      </c>
      <c r="W47" s="12">
        <v>3241.98</v>
      </c>
      <c r="X47" s="12">
        <v>3317.4032999999999</v>
      </c>
      <c r="Y47" s="12">
        <v>3521.9769999999999</v>
      </c>
      <c r="Z47" s="12">
        <v>3552.6291999999999</v>
      </c>
      <c r="AA47" s="12">
        <v>3667.0077999999999</v>
      </c>
      <c r="AB47" s="12">
        <v>3785.6244999999999</v>
      </c>
      <c r="AC47" s="12">
        <v>3911.6736000000001</v>
      </c>
    </row>
    <row r="48" spans="1:29" s="10" customFormat="1">
      <c r="A48" s="42" t="s">
        <v>121</v>
      </c>
      <c r="B48" s="42"/>
      <c r="C48" s="30">
        <v>57686.387793172886</v>
      </c>
      <c r="D48" s="30">
        <v>57448.520061688934</v>
      </c>
      <c r="E48" s="30">
        <v>60669.57761936239</v>
      </c>
      <c r="F48" s="30">
        <v>60219.935937385511</v>
      </c>
      <c r="G48" s="30">
        <v>60189.279820772368</v>
      </c>
      <c r="H48" s="30">
        <v>64237.80267093781</v>
      </c>
      <c r="I48" s="30">
        <v>64608.380818813348</v>
      </c>
      <c r="J48" s="30">
        <v>65446.11683252998</v>
      </c>
      <c r="K48" s="30">
        <v>65837.868445422981</v>
      </c>
      <c r="L48" s="30">
        <v>68682.04753876639</v>
      </c>
      <c r="M48" s="30">
        <v>74079.702015747607</v>
      </c>
      <c r="N48" s="30">
        <v>75748.910786247769</v>
      </c>
      <c r="O48" s="30">
        <v>73202.482171829397</v>
      </c>
      <c r="P48" s="30">
        <v>74956.441549832132</v>
      </c>
      <c r="Q48" s="30">
        <v>84168.660668567914</v>
      </c>
      <c r="R48" s="30">
        <v>86673.406470804155</v>
      </c>
      <c r="S48" s="30">
        <v>99239.963113733407</v>
      </c>
      <c r="T48" s="30">
        <v>98908.986553474024</v>
      </c>
      <c r="U48" s="30">
        <v>103304.40632074658</v>
      </c>
      <c r="V48" s="30">
        <v>126162.46788319062</v>
      </c>
      <c r="W48" s="30">
        <v>125333.23784803203</v>
      </c>
      <c r="X48" s="30">
        <v>119160.86687581691</v>
      </c>
      <c r="Y48" s="30">
        <v>121877.35112531815</v>
      </c>
      <c r="Z48" s="30">
        <v>129967.6211432413</v>
      </c>
      <c r="AA48" s="30">
        <v>130925.09539540869</v>
      </c>
      <c r="AB48" s="30">
        <v>144852.91932880157</v>
      </c>
      <c r="AC48" s="30">
        <v>143919.52029229028</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29013.324899999992</v>
      </c>
      <c r="D52" s="12">
        <v>25455.904499999993</v>
      </c>
      <c r="E52" s="12">
        <v>23770.701499999999</v>
      </c>
      <c r="F52" s="12">
        <v>18616.751199999999</v>
      </c>
      <c r="G52" s="12">
        <v>18733.078300000001</v>
      </c>
      <c r="H52" s="12">
        <v>15717.280500000001</v>
      </c>
      <c r="I52" s="12">
        <v>9983.1424000000006</v>
      </c>
      <c r="J52" s="12">
        <v>6448.0756000000001</v>
      </c>
      <c r="K52" s="12">
        <v>5170.0360999999994</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21</v>
      </c>
      <c r="C54" s="12">
        <v>16.906927</v>
      </c>
      <c r="D54" s="12">
        <v>18.327103000000001</v>
      </c>
      <c r="E54" s="12">
        <v>70.447269999999904</v>
      </c>
      <c r="F54" s="12">
        <v>164.00648000000001</v>
      </c>
      <c r="G54" s="12">
        <v>108.63639999999999</v>
      </c>
      <c r="H54" s="12">
        <v>228.20372</v>
      </c>
      <c r="I54" s="12">
        <v>193.42058</v>
      </c>
      <c r="J54" s="12">
        <v>988.01599999999996</v>
      </c>
      <c r="K54" s="12">
        <v>372.18436000000003</v>
      </c>
      <c r="L54" s="12">
        <v>1011.84863</v>
      </c>
      <c r="M54" s="12">
        <v>722.94323999999995</v>
      </c>
      <c r="N54" s="12">
        <v>884.04083000000003</v>
      </c>
      <c r="O54" s="12">
        <v>725.46410000000003</v>
      </c>
      <c r="P54" s="12">
        <v>901.45086999999899</v>
      </c>
      <c r="Q54" s="12">
        <v>942.49425999999903</v>
      </c>
      <c r="R54" s="12">
        <v>969.03959999999995</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22.995689600000002</v>
      </c>
      <c r="D55" s="12">
        <v>15.91278424896999</v>
      </c>
      <c r="E55" s="12">
        <v>39.163816966399985</v>
      </c>
      <c r="F55" s="12">
        <v>146.04419406385</v>
      </c>
      <c r="G55" s="12">
        <v>84.010253150322015</v>
      </c>
      <c r="H55" s="12">
        <v>141.92045352317987</v>
      </c>
      <c r="I55" s="12">
        <v>95.337406834120003</v>
      </c>
      <c r="J55" s="12">
        <v>411.97441176713005</v>
      </c>
      <c r="K55" s="12">
        <v>143.85216819418989</v>
      </c>
      <c r="L55" s="12">
        <v>696.73738198534988</v>
      </c>
      <c r="M55" s="12">
        <v>486.03716618737991</v>
      </c>
      <c r="N55" s="12">
        <v>1257.5710203699998</v>
      </c>
      <c r="O55" s="12">
        <v>806.52499132736989</v>
      </c>
      <c r="P55" s="12">
        <v>1017.2940055091</v>
      </c>
      <c r="Q55" s="12">
        <v>1543.3016110673989</v>
      </c>
      <c r="R55" s="12">
        <v>1289.8887019439987</v>
      </c>
      <c r="S55" s="12">
        <v>3001.8783222419997</v>
      </c>
      <c r="T55" s="12">
        <v>2191.2121425605992</v>
      </c>
      <c r="U55" s="12">
        <v>1453.2992801937987</v>
      </c>
      <c r="V55" s="12">
        <v>1734.3150864976999</v>
      </c>
      <c r="W55" s="12">
        <v>4043.7722739999999</v>
      </c>
      <c r="X55" s="12">
        <v>3212.5078949999997</v>
      </c>
      <c r="Y55" s="12">
        <v>3500.7116300000002</v>
      </c>
      <c r="Z55" s="12">
        <v>4597.9535483275304</v>
      </c>
      <c r="AA55" s="12">
        <v>3287.2946744451401</v>
      </c>
      <c r="AB55" s="12">
        <v>4985.4455541403095</v>
      </c>
      <c r="AC55" s="12">
        <v>4499.0486469999996</v>
      </c>
    </row>
    <row r="56" spans="1:29" s="10" customFormat="1">
      <c r="A56" s="11" t="s">
        <v>113</v>
      </c>
      <c r="B56" s="11" t="s">
        <v>96</v>
      </c>
      <c r="C56" s="12">
        <v>2748.319974999999</v>
      </c>
      <c r="D56" s="12">
        <v>3335.8064949999989</v>
      </c>
      <c r="E56" s="12">
        <v>3444.7080900000001</v>
      </c>
      <c r="F56" s="12">
        <v>3267.4153449999999</v>
      </c>
      <c r="G56" s="12">
        <v>2730.8055399999994</v>
      </c>
      <c r="H56" s="12">
        <v>4096.2040699999998</v>
      </c>
      <c r="I56" s="12">
        <v>3417.2915539999999</v>
      </c>
      <c r="J56" s="12">
        <v>2954.8036579999998</v>
      </c>
      <c r="K56" s="12">
        <v>2951.3022700000001</v>
      </c>
      <c r="L56" s="12">
        <v>2692.9155759999985</v>
      </c>
      <c r="M56" s="12">
        <v>3284.6985299999997</v>
      </c>
      <c r="N56" s="12">
        <v>3401.9121149999987</v>
      </c>
      <c r="O56" s="12">
        <v>3240.1222479999992</v>
      </c>
      <c r="P56" s="12">
        <v>2710.8256249999999</v>
      </c>
      <c r="Q56" s="12">
        <v>4079.8438850000002</v>
      </c>
      <c r="R56" s="12">
        <v>3415.8657759999987</v>
      </c>
      <c r="S56" s="12">
        <v>2955.7908600000001</v>
      </c>
      <c r="T56" s="12">
        <v>2957.3541939999991</v>
      </c>
      <c r="U56" s="12">
        <v>2691.9937140000002</v>
      </c>
      <c r="V56" s="12">
        <v>3287.7175199999992</v>
      </c>
      <c r="W56" s="12">
        <v>3411.0093700000002</v>
      </c>
      <c r="X56" s="12">
        <v>3239.8623599999978</v>
      </c>
      <c r="Y56" s="12">
        <v>2718.0001559999978</v>
      </c>
      <c r="Z56" s="12">
        <v>4082.9831449999979</v>
      </c>
      <c r="AA56" s="12">
        <v>4090.7374099999988</v>
      </c>
      <c r="AB56" s="12">
        <v>4085.0196859999987</v>
      </c>
      <c r="AC56" s="12">
        <v>4074.7925159999991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10176.738285999987</v>
      </c>
      <c r="D58" s="12">
        <v>12843.830883637767</v>
      </c>
      <c r="E58" s="12">
        <v>13203.454316692494</v>
      </c>
      <c r="F58" s="12">
        <v>14878.006058728153</v>
      </c>
      <c r="G58" s="12">
        <v>17786.464777702819</v>
      </c>
      <c r="H58" s="12">
        <v>17719.795840672861</v>
      </c>
      <c r="I58" s="12">
        <v>20687.222321916826</v>
      </c>
      <c r="J58" s="12">
        <v>22947.735603318422</v>
      </c>
      <c r="K58" s="12">
        <v>25838.397500087958</v>
      </c>
      <c r="L58" s="12">
        <v>24456.893742016229</v>
      </c>
      <c r="M58" s="12">
        <v>29311.988365672445</v>
      </c>
      <c r="N58" s="12">
        <v>28416.287400891644</v>
      </c>
      <c r="O58" s="12">
        <v>29631.472111761035</v>
      </c>
      <c r="P58" s="12">
        <v>30978.907170956008</v>
      </c>
      <c r="Q58" s="12">
        <v>31006.045766695486</v>
      </c>
      <c r="R58" s="12">
        <v>32642.488032173802</v>
      </c>
      <c r="S58" s="12">
        <v>30857.429201854469</v>
      </c>
      <c r="T58" s="12">
        <v>33625.878703673654</v>
      </c>
      <c r="U58" s="12">
        <v>30115.286929673715</v>
      </c>
      <c r="V58" s="12">
        <v>32501.274029133165</v>
      </c>
      <c r="W58" s="12">
        <v>31216.379868424498</v>
      </c>
      <c r="X58" s="12">
        <v>32187.1125216029</v>
      </c>
      <c r="Y58" s="12">
        <v>31318.435902885896</v>
      </c>
      <c r="Z58" s="12">
        <v>32593.739080659387</v>
      </c>
      <c r="AA58" s="12">
        <v>36462.430854999991</v>
      </c>
      <c r="AB58" s="12">
        <v>34922.841950000002</v>
      </c>
      <c r="AC58" s="12">
        <v>39020.538509999984</v>
      </c>
    </row>
    <row r="59" spans="1:29" s="10" customFormat="1">
      <c r="A59" s="11" t="s">
        <v>113</v>
      </c>
      <c r="B59" s="11" t="s">
        <v>99</v>
      </c>
      <c r="C59" s="12">
        <v>2204.6087399999992</v>
      </c>
      <c r="D59" s="12">
        <v>1886.1582794870701</v>
      </c>
      <c r="E59" s="12">
        <v>1901.9414351373491</v>
      </c>
      <c r="F59" s="12">
        <v>1928.6830782914469</v>
      </c>
      <c r="G59" s="12">
        <v>1881.0175207466402</v>
      </c>
      <c r="H59" s="12">
        <v>1864.5362203878497</v>
      </c>
      <c r="I59" s="12">
        <v>1842.3085939869479</v>
      </c>
      <c r="J59" s="12">
        <v>1821.63006624588</v>
      </c>
      <c r="K59" s="12">
        <v>1809.6132334352578</v>
      </c>
      <c r="L59" s="12">
        <v>4933.3130313086795</v>
      </c>
      <c r="M59" s="12">
        <v>4759.5620237410985</v>
      </c>
      <c r="N59" s="12">
        <v>6016.9867975137986</v>
      </c>
      <c r="O59" s="12">
        <v>6373.8711461245994</v>
      </c>
      <c r="P59" s="12">
        <v>6540.4793055082991</v>
      </c>
      <c r="Q59" s="12">
        <v>5865.17860005275</v>
      </c>
      <c r="R59" s="12">
        <v>6936.7945142691988</v>
      </c>
      <c r="S59" s="12">
        <v>10094.091481474497</v>
      </c>
      <c r="T59" s="12">
        <v>9834.3164873060014</v>
      </c>
      <c r="U59" s="12">
        <v>15109.417369340597</v>
      </c>
      <c r="V59" s="12">
        <v>15216.094459999997</v>
      </c>
      <c r="W59" s="12">
        <v>16180.114485999999</v>
      </c>
      <c r="X59" s="12">
        <v>17510.258020000001</v>
      </c>
      <c r="Y59" s="12">
        <v>19198.571559999997</v>
      </c>
      <c r="Z59" s="12">
        <v>17199.947325999998</v>
      </c>
      <c r="AA59" s="12">
        <v>17312.034018999999</v>
      </c>
      <c r="AB59" s="12">
        <v>18171.134519999996</v>
      </c>
      <c r="AC59" s="12">
        <v>17074.103359999997</v>
      </c>
    </row>
    <row r="60" spans="1:29" s="10" customFormat="1">
      <c r="A60" s="11" t="s">
        <v>113</v>
      </c>
      <c r="B60" s="11" t="s">
        <v>25</v>
      </c>
      <c r="C60" s="12">
        <v>159.97088600000001</v>
      </c>
      <c r="D60" s="12">
        <v>148.77881340969998</v>
      </c>
      <c r="E60" s="12">
        <v>174.76890738330002</v>
      </c>
      <c r="F60" s="12">
        <v>172.12667379029998</v>
      </c>
      <c r="G60" s="12">
        <v>165.60268151450001</v>
      </c>
      <c r="H60" s="12">
        <v>158.29660800329998</v>
      </c>
      <c r="I60" s="12">
        <v>156.07347023399998</v>
      </c>
      <c r="J60" s="12">
        <v>566.06635385760001</v>
      </c>
      <c r="K60" s="12">
        <v>538.47722702149997</v>
      </c>
      <c r="L60" s="12">
        <v>2278.8325477646003</v>
      </c>
      <c r="M60" s="12">
        <v>2084.7150189157001</v>
      </c>
      <c r="N60" s="12">
        <v>2001.386987118</v>
      </c>
      <c r="O60" s="12">
        <v>2315.4363059297002</v>
      </c>
      <c r="P60" s="12">
        <v>2350.9546117904997</v>
      </c>
      <c r="Q60" s="12">
        <v>2513.5373947910002</v>
      </c>
      <c r="R60" s="12">
        <v>2568.4220642603</v>
      </c>
      <c r="S60" s="12">
        <v>3188.5314624940002</v>
      </c>
      <c r="T60" s="12">
        <v>3537.744103339</v>
      </c>
      <c r="U60" s="12">
        <v>4874.5641529100003</v>
      </c>
      <c r="V60" s="12">
        <v>4516.2737149889999</v>
      </c>
      <c r="W60" s="12">
        <v>4102.1206975360001</v>
      </c>
      <c r="X60" s="12">
        <v>4281.804944857</v>
      </c>
      <c r="Y60" s="12">
        <v>4343.8227947840005</v>
      </c>
      <c r="Z60" s="12">
        <v>3995.2819440550002</v>
      </c>
      <c r="AA60" s="12">
        <v>3933.7344764150002</v>
      </c>
      <c r="AB60" s="12">
        <v>3966.58576094</v>
      </c>
      <c r="AC60" s="12">
        <v>3470.857016555</v>
      </c>
    </row>
    <row r="61" spans="1:29" s="10" customFormat="1">
      <c r="A61" s="11" t="s">
        <v>113</v>
      </c>
      <c r="B61" s="11" t="s">
        <v>100</v>
      </c>
      <c r="C61" s="12">
        <v>0</v>
      </c>
      <c r="D61" s="12">
        <v>0</v>
      </c>
      <c r="E61" s="12">
        <v>1.2319345300000001E-3</v>
      </c>
      <c r="F61" s="12">
        <v>2.8819399999999999E-3</v>
      </c>
      <c r="G61" s="12">
        <v>2.9445022E-3</v>
      </c>
      <c r="H61" s="12">
        <v>2.8873179999999998E-3</v>
      </c>
      <c r="I61" s="12">
        <v>2.9073726000000003E-3</v>
      </c>
      <c r="J61" s="12">
        <v>6.3957959E-3</v>
      </c>
      <c r="K61" s="12">
        <v>6.5157124999999996E-3</v>
      </c>
      <c r="L61" s="12">
        <v>6.5879961000000001E-3</v>
      </c>
      <c r="M61" s="12">
        <v>6.6922053000000002E-3</v>
      </c>
      <c r="N61" s="12">
        <v>7.1611343999999997E-3</v>
      </c>
      <c r="O61" s="12">
        <v>7.428592407</v>
      </c>
      <c r="P61" s="12">
        <v>7.4619534592000001</v>
      </c>
      <c r="Q61" s="12">
        <v>59.347181466599999</v>
      </c>
      <c r="R61" s="12">
        <v>60.605247487</v>
      </c>
      <c r="S61" s="12">
        <v>63.049007229399898</v>
      </c>
      <c r="T61" s="12">
        <v>501.52946352599901</v>
      </c>
      <c r="U61" s="12">
        <v>1079.6800786050001</v>
      </c>
      <c r="V61" s="12">
        <v>1164.5372396809998</v>
      </c>
      <c r="W61" s="12">
        <v>1103.8007835789999</v>
      </c>
      <c r="X61" s="12">
        <v>1904.3026129975999</v>
      </c>
      <c r="Y61" s="12">
        <v>2297.0278196507002</v>
      </c>
      <c r="Z61" s="12">
        <v>2205.5228257314002</v>
      </c>
      <c r="AA61" s="12">
        <v>2172.6305872364001</v>
      </c>
      <c r="AB61" s="12">
        <v>2101.1107912319999</v>
      </c>
      <c r="AC61" s="12">
        <v>1982.4481908165001</v>
      </c>
    </row>
    <row r="62" spans="1:29" s="10" customFormat="1">
      <c r="A62" s="11" t="s">
        <v>113</v>
      </c>
      <c r="B62" s="11" t="s">
        <v>45</v>
      </c>
      <c r="C62" s="12">
        <v>40.757708499999993</v>
      </c>
      <c r="D62" s="12">
        <v>93.949095260000007</v>
      </c>
      <c r="E62" s="12">
        <v>209.54152539999998</v>
      </c>
      <c r="F62" s="12">
        <v>318.73931229999999</v>
      </c>
      <c r="G62" s="12">
        <v>450.15663460000002</v>
      </c>
      <c r="H62" s="12">
        <v>541.51392539999983</v>
      </c>
      <c r="I62" s="12">
        <v>697.1759558</v>
      </c>
      <c r="J62" s="12">
        <v>796.03948419999995</v>
      </c>
      <c r="K62" s="12">
        <v>882.29705189999981</v>
      </c>
      <c r="L62" s="12">
        <v>951.13740839999991</v>
      </c>
      <c r="M62" s="12">
        <v>1090.1077784999998</v>
      </c>
      <c r="N62" s="12">
        <v>1229.1350212999998</v>
      </c>
      <c r="O62" s="12">
        <v>1416.8081932999999</v>
      </c>
      <c r="P62" s="12">
        <v>1641.3305657999999</v>
      </c>
      <c r="Q62" s="12">
        <v>1700.1823159999999</v>
      </c>
      <c r="R62" s="12">
        <v>1844.9026339999996</v>
      </c>
      <c r="S62" s="12">
        <v>2088.4458509999999</v>
      </c>
      <c r="T62" s="12">
        <v>2028.1143809999999</v>
      </c>
      <c r="U62" s="12">
        <v>2326.2904119999998</v>
      </c>
      <c r="V62" s="12">
        <v>2287.9720965000001</v>
      </c>
      <c r="W62" s="12">
        <v>2240.6822859999997</v>
      </c>
      <c r="X62" s="12">
        <v>2425.360537999999</v>
      </c>
      <c r="Y62" s="12">
        <v>2658.415383</v>
      </c>
      <c r="Z62" s="12">
        <v>2459.4257359999997</v>
      </c>
      <c r="AA62" s="12">
        <v>2693.726099</v>
      </c>
      <c r="AB62" s="12">
        <v>2786.1643359999998</v>
      </c>
      <c r="AC62" s="12">
        <v>2675.0399504999996</v>
      </c>
    </row>
    <row r="63" spans="1:29" s="10" customFormat="1">
      <c r="A63" s="42" t="s">
        <v>121</v>
      </c>
      <c r="B63" s="42"/>
      <c r="C63" s="30">
        <v>44383.62311209998</v>
      </c>
      <c r="D63" s="30">
        <v>43798.6679540435</v>
      </c>
      <c r="E63" s="30">
        <v>42814.728093514081</v>
      </c>
      <c r="F63" s="30">
        <v>39491.77522411375</v>
      </c>
      <c r="G63" s="30">
        <v>41939.775052216479</v>
      </c>
      <c r="H63" s="30">
        <v>40467.754225305194</v>
      </c>
      <c r="I63" s="30">
        <v>37071.975190144483</v>
      </c>
      <c r="J63" s="30">
        <v>36934.347573184932</v>
      </c>
      <c r="K63" s="30">
        <v>37706.16642635141</v>
      </c>
      <c r="L63" s="30">
        <v>37021.684905470953</v>
      </c>
      <c r="M63" s="30">
        <v>41740.058815221928</v>
      </c>
      <c r="N63" s="30">
        <v>43207.327333327841</v>
      </c>
      <c r="O63" s="30">
        <v>44517.127688849701</v>
      </c>
      <c r="P63" s="30">
        <v>46148.704108023107</v>
      </c>
      <c r="Q63" s="30">
        <v>47709.931015073227</v>
      </c>
      <c r="R63" s="30">
        <v>49728.006570134297</v>
      </c>
      <c r="S63" s="30">
        <v>52249.216186294361</v>
      </c>
      <c r="T63" s="30">
        <v>54676.149475405247</v>
      </c>
      <c r="U63" s="30">
        <v>57650.53193672312</v>
      </c>
      <c r="V63" s="30">
        <v>60708.184146800864</v>
      </c>
      <c r="W63" s="30">
        <v>62297.879765539503</v>
      </c>
      <c r="X63" s="30">
        <v>64761.2088924575</v>
      </c>
      <c r="Y63" s="30">
        <v>66034.98524632059</v>
      </c>
      <c r="Z63" s="30">
        <v>67134.853605773314</v>
      </c>
      <c r="AA63" s="30">
        <v>69952.588121096545</v>
      </c>
      <c r="AB63" s="30">
        <v>71018.302598312308</v>
      </c>
      <c r="AC63" s="30">
        <v>72796.828190871485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9</v>
      </c>
      <c r="C68" s="12">
        <v>1072.1675</v>
      </c>
      <c r="D68" s="12">
        <v>746.35770000000002</v>
      </c>
      <c r="E68" s="12">
        <v>1157.9937</v>
      </c>
      <c r="F68" s="12">
        <v>778.64840000000004</v>
      </c>
      <c r="G68" s="12">
        <v>676.85253999999998</v>
      </c>
      <c r="H68" s="12">
        <v>1027.009</v>
      </c>
      <c r="I68" s="12">
        <v>996.74145999999996</v>
      </c>
      <c r="J68" s="12">
        <v>1361.3468</v>
      </c>
      <c r="K68" s="12">
        <v>1020.08526999999</v>
      </c>
      <c r="L68" s="12">
        <v>1199.7396000000001</v>
      </c>
      <c r="M68" s="12">
        <v>1283.1398999999999</v>
      </c>
      <c r="N68" s="12">
        <v>1579.9183</v>
      </c>
      <c r="O68" s="12">
        <v>1054.6051</v>
      </c>
      <c r="P68" s="12">
        <v>1259.6373000000001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21</v>
      </c>
      <c r="C69" s="12">
        <v>95.379180000000005</v>
      </c>
      <c r="D69" s="12">
        <v>89.451400000000007</v>
      </c>
      <c r="E69" s="12">
        <v>269.75626</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166.15468083999997</v>
      </c>
      <c r="D70" s="12">
        <v>150.52522026096398</v>
      </c>
      <c r="E70" s="12">
        <v>306.07696034572996</v>
      </c>
      <c r="F70" s="12">
        <v>219.439619462049</v>
      </c>
      <c r="G70" s="12">
        <v>171.28372054141596</v>
      </c>
      <c r="H70" s="12">
        <v>264.53239193517902</v>
      </c>
      <c r="I70" s="12">
        <v>256.95492949400392</v>
      </c>
      <c r="J70" s="12">
        <v>523.37988346266002</v>
      </c>
      <c r="K70" s="12">
        <v>368.06463458298794</v>
      </c>
      <c r="L70" s="12">
        <v>454.64601714986998</v>
      </c>
      <c r="M70" s="12">
        <v>558.39156554750798</v>
      </c>
      <c r="N70" s="12">
        <v>887.11611797094974</v>
      </c>
      <c r="O70" s="12">
        <v>487.03393809486994</v>
      </c>
      <c r="P70" s="12">
        <v>530.693690776116</v>
      </c>
      <c r="Q70" s="12">
        <v>785.34899689081897</v>
      </c>
      <c r="R70" s="12">
        <v>722.97096472234205</v>
      </c>
      <c r="S70" s="12">
        <v>964.85305507989915</v>
      </c>
      <c r="T70" s="12">
        <v>660.76224229227</v>
      </c>
      <c r="U70" s="12">
        <v>446.25346880898996</v>
      </c>
      <c r="V70" s="12">
        <v>554.33738106183011</v>
      </c>
      <c r="W70" s="12">
        <v>712.11525683059881</v>
      </c>
      <c r="X70" s="12">
        <v>191.45567215303001</v>
      </c>
      <c r="Y70" s="12">
        <v>157.30796924198998</v>
      </c>
      <c r="Z70" s="12">
        <v>50.475132909799996</v>
      </c>
      <c r="AA70" s="12">
        <v>35.628119327265999</v>
      </c>
      <c r="AB70" s="12">
        <v>49.118170797278005</v>
      </c>
      <c r="AC70" s="12">
        <v>68.2999466839739</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6751.150733999998</v>
      </c>
      <c r="D73" s="12">
        <v>7907.8685262719309</v>
      </c>
      <c r="E73" s="12">
        <v>7662.774685520716</v>
      </c>
      <c r="F73" s="12">
        <v>9444.1698713108472</v>
      </c>
      <c r="G73" s="12">
        <v>9283.9699804058764</v>
      </c>
      <c r="H73" s="12">
        <v>11236.965233204031</v>
      </c>
      <c r="I73" s="12">
        <v>11546.067067463964</v>
      </c>
      <c r="J73" s="12">
        <v>11040.666843697558</v>
      </c>
      <c r="K73" s="12">
        <v>11961.305398716269</v>
      </c>
      <c r="L73" s="12">
        <v>11183.383112201525</v>
      </c>
      <c r="M73" s="12">
        <v>11477.492798606654</v>
      </c>
      <c r="N73" s="12">
        <v>10383.689034502147</v>
      </c>
      <c r="O73" s="12">
        <v>11532.557050459453</v>
      </c>
      <c r="P73" s="12">
        <v>11250.699416168189</v>
      </c>
      <c r="Q73" s="12">
        <v>13289.223499094442</v>
      </c>
      <c r="R73" s="12">
        <v>13616.004316224142</v>
      </c>
      <c r="S73" s="12">
        <v>12620.602636069236</v>
      </c>
      <c r="T73" s="12">
        <v>13029.248111413697</v>
      </c>
      <c r="U73" s="12">
        <v>12276.5484323848</v>
      </c>
      <c r="V73" s="12">
        <v>14161.141537525562</v>
      </c>
      <c r="W73" s="12">
        <v>12651.838746768317</v>
      </c>
      <c r="X73" s="12">
        <v>14597.594382138199</v>
      </c>
      <c r="Y73" s="12">
        <v>13808.479227333741</v>
      </c>
      <c r="Z73" s="12">
        <v>17626.011863597498</v>
      </c>
      <c r="AA73" s="12">
        <v>19416.364191366854</v>
      </c>
      <c r="AB73" s="12">
        <v>19796.349269022998</v>
      </c>
      <c r="AC73" s="12">
        <v>21265.08896996449</v>
      </c>
    </row>
    <row r="74" spans="1:29" s="10" customFormat="1">
      <c r="A74" s="11" t="s">
        <v>114</v>
      </c>
      <c r="B74" s="11" t="s">
        <v>99</v>
      </c>
      <c r="C74" s="12">
        <v>1291.8707669999999</v>
      </c>
      <c r="D74" s="12">
        <v>1111.2545861626895</v>
      </c>
      <c r="E74" s="12">
        <v>1140.7576875097495</v>
      </c>
      <c r="F74" s="12">
        <v>1100.9782668146702</v>
      </c>
      <c r="G74" s="12">
        <v>1108.1848992906498</v>
      </c>
      <c r="H74" s="12">
        <v>1098.2288227123599</v>
      </c>
      <c r="I74" s="12">
        <v>1063.0465566321097</v>
      </c>
      <c r="J74" s="12">
        <v>1006.3648067046097</v>
      </c>
      <c r="K74" s="12">
        <v>1010.4570906804298</v>
      </c>
      <c r="L74" s="12">
        <v>2738.6987259396697</v>
      </c>
      <c r="M74" s="12">
        <v>2618.5760021210194</v>
      </c>
      <c r="N74" s="12">
        <v>3693.3459105677689</v>
      </c>
      <c r="O74" s="12">
        <v>3746.4498998106101</v>
      </c>
      <c r="P74" s="12">
        <v>4055.6589481801998</v>
      </c>
      <c r="Q74" s="12">
        <v>4111.6449367421692</v>
      </c>
      <c r="R74" s="12">
        <v>4257.5626484712293</v>
      </c>
      <c r="S74" s="12">
        <v>4605.7942863711996</v>
      </c>
      <c r="T74" s="12">
        <v>8045.4872152032003</v>
      </c>
      <c r="U74" s="12">
        <v>10474.228039710859</v>
      </c>
      <c r="V74" s="12">
        <v>10412.455440173197</v>
      </c>
      <c r="W74" s="12">
        <v>14754.705844559001</v>
      </c>
      <c r="X74" s="12">
        <v>14385.738970352997</v>
      </c>
      <c r="Y74" s="12">
        <v>16348.950374680098</v>
      </c>
      <c r="Z74" s="12">
        <v>13456.200775452102</v>
      </c>
      <c r="AA74" s="12">
        <v>13023.228819005701</v>
      </c>
      <c r="AB74" s="12">
        <v>13902.592980684791</v>
      </c>
      <c r="AC74" s="12">
        <v>13396.539968118501</v>
      </c>
    </row>
    <row r="75" spans="1:29" s="10" customFormat="1">
      <c r="A75" s="11" t="s">
        <v>114</v>
      </c>
      <c r="B75" s="11" t="s">
        <v>25</v>
      </c>
      <c r="C75" s="12">
        <v>184.4890164</v>
      </c>
      <c r="D75" s="12">
        <v>187.70318196943998</v>
      </c>
      <c r="E75" s="12">
        <v>181.76316891324998</v>
      </c>
      <c r="F75" s="12">
        <v>178.93881886289998</v>
      </c>
      <c r="G75" s="12">
        <v>179.03250290489999</v>
      </c>
      <c r="H75" s="12">
        <v>175.33999818840002</v>
      </c>
      <c r="I75" s="12">
        <v>173.43578221689998</v>
      </c>
      <c r="J75" s="12">
        <v>165.9613171099999</v>
      </c>
      <c r="K75" s="12">
        <v>159.87096759259987</v>
      </c>
      <c r="L75" s="12">
        <v>1367.8431296973999</v>
      </c>
      <c r="M75" s="12">
        <v>1303.3143002122999</v>
      </c>
      <c r="N75" s="12">
        <v>1273.1214211050001</v>
      </c>
      <c r="O75" s="12">
        <v>1884.2148208874999</v>
      </c>
      <c r="P75" s="12">
        <v>1958.6425568359998</v>
      </c>
      <c r="Q75" s="12">
        <v>1803.0179439049998</v>
      </c>
      <c r="R75" s="12">
        <v>1757.646337981</v>
      </c>
      <c r="S75" s="12">
        <v>1851.0030377339999</v>
      </c>
      <c r="T75" s="12">
        <v>3102.8594640690003</v>
      </c>
      <c r="U75" s="12">
        <v>4709.9179217130004</v>
      </c>
      <c r="V75" s="12">
        <v>4205.3068069780002</v>
      </c>
      <c r="W75" s="12">
        <v>5867.9836844740003</v>
      </c>
      <c r="X75" s="12">
        <v>5784.7943663259994</v>
      </c>
      <c r="Y75" s="12">
        <v>6708.546692244</v>
      </c>
      <c r="Z75" s="12">
        <v>5029.1733536920001</v>
      </c>
      <c r="AA75" s="12">
        <v>4606.4172080399994</v>
      </c>
      <c r="AB75" s="12">
        <v>4851.0427705259999</v>
      </c>
      <c r="AC75" s="12">
        <v>4274.3985217749996</v>
      </c>
    </row>
    <row r="76" spans="1:29" s="10" customFormat="1">
      <c r="A76" s="11" t="s">
        <v>114</v>
      </c>
      <c r="B76" s="11" t="s">
        <v>100</v>
      </c>
      <c r="C76" s="12">
        <v>0</v>
      </c>
      <c r="D76" s="12">
        <v>0</v>
      </c>
      <c r="E76" s="12">
        <v>1.165598519999998E-3</v>
      </c>
      <c r="F76" s="12">
        <v>1.7389126E-3</v>
      </c>
      <c r="G76" s="12">
        <v>1.7914659999999998E-3</v>
      </c>
      <c r="H76" s="12">
        <v>1.77216446E-3</v>
      </c>
      <c r="I76" s="12">
        <v>1.8198536E-3</v>
      </c>
      <c r="J76" s="12">
        <v>2.3980109499999892E-3</v>
      </c>
      <c r="K76" s="12">
        <v>2.46479893E-3</v>
      </c>
      <c r="L76" s="12">
        <v>2.4658933699999996E-3</v>
      </c>
      <c r="M76" s="12">
        <v>2.4868668999999998E-3</v>
      </c>
      <c r="N76" s="12">
        <v>2.5725923999999987E-3</v>
      </c>
      <c r="O76" s="12">
        <v>3.1885685999999999E-3</v>
      </c>
      <c r="P76" s="12">
        <v>3.2607261999999899E-3</v>
      </c>
      <c r="Q76" s="12">
        <v>3.53154219999999E-3</v>
      </c>
      <c r="R76" s="12">
        <v>3.5993233999999904E-3</v>
      </c>
      <c r="S76" s="12">
        <v>3.7953819999999999E-3</v>
      </c>
      <c r="T76" s="12">
        <v>4.3255132999999897E-3</v>
      </c>
      <c r="U76" s="12">
        <v>4.9064816000000001E-3</v>
      </c>
      <c r="V76" s="12">
        <v>5.1356307999999998E-3</v>
      </c>
      <c r="W76" s="12">
        <v>5.2322905999999903E-3</v>
      </c>
      <c r="X76" s="12">
        <v>6.3278919999999999E-3</v>
      </c>
      <c r="Y76" s="12">
        <v>6.3939927999999901E-3</v>
      </c>
      <c r="Z76" s="12">
        <v>6.2154210000000005E-3</v>
      </c>
      <c r="AA76" s="12">
        <v>6.3026161000000001E-3</v>
      </c>
      <c r="AB76" s="12">
        <v>6.3469583999999808E-3</v>
      </c>
      <c r="AC76" s="12">
        <v>7.1604399000000001E-3</v>
      </c>
    </row>
    <row r="77" spans="1:29" s="10" customFormat="1">
      <c r="A77" s="11" t="s">
        <v>114</v>
      </c>
      <c r="B77" s="11" t="s">
        <v>45</v>
      </c>
      <c r="C77" s="12">
        <v>70.550834999999907</v>
      </c>
      <c r="D77" s="12">
        <v>100.76227</v>
      </c>
      <c r="E77" s="12">
        <v>129.34898000000001</v>
      </c>
      <c r="F77" s="12">
        <v>153.38607999999999</v>
      </c>
      <c r="G77" s="12">
        <v>183.57727</v>
      </c>
      <c r="H77" s="12">
        <v>211.35572999999999</v>
      </c>
      <c r="I77" s="12">
        <v>263.79802999999998</v>
      </c>
      <c r="J77" s="12">
        <v>306.50479999999999</v>
      </c>
      <c r="K77" s="12">
        <v>351.37795999999997</v>
      </c>
      <c r="L77" s="12">
        <v>424.65066999999999</v>
      </c>
      <c r="M77" s="12">
        <v>503.52963</v>
      </c>
      <c r="N77" s="12">
        <v>563.30870000000004</v>
      </c>
      <c r="O77" s="12">
        <v>628.22595000000001</v>
      </c>
      <c r="P77" s="12">
        <v>722.31880000000001</v>
      </c>
      <c r="Q77" s="12">
        <v>739.52319999999997</v>
      </c>
      <c r="R77" s="12">
        <v>794.188659999999</v>
      </c>
      <c r="S77" s="12">
        <v>840.40099999999995</v>
      </c>
      <c r="T77" s="12">
        <v>848.83510000000001</v>
      </c>
      <c r="U77" s="12">
        <v>945.87109999999996</v>
      </c>
      <c r="V77" s="12">
        <v>952.54094999999995</v>
      </c>
      <c r="W77" s="12">
        <v>1022.46674</v>
      </c>
      <c r="X77" s="12">
        <v>1066.4906000000001</v>
      </c>
      <c r="Y77" s="12">
        <v>1190.5797</v>
      </c>
      <c r="Z77" s="12">
        <v>1105.3842999999999</v>
      </c>
      <c r="AA77" s="12">
        <v>1104.8684000000001</v>
      </c>
      <c r="AB77" s="12">
        <v>1186.3678</v>
      </c>
      <c r="AC77" s="12">
        <v>1149.2781</v>
      </c>
    </row>
    <row r="78" spans="1:29" s="10" customFormat="1">
      <c r="A78" s="42" t="s">
        <v>121</v>
      </c>
      <c r="B78" s="42"/>
      <c r="C78" s="30">
        <v>9631.7627132399994</v>
      </c>
      <c r="D78" s="30">
        <v>10293.922884665024</v>
      </c>
      <c r="E78" s="30">
        <v>10848.472607887967</v>
      </c>
      <c r="F78" s="30">
        <v>11875.562795363068</v>
      </c>
      <c r="G78" s="30">
        <v>11602.902704608843</v>
      </c>
      <c r="H78" s="30">
        <v>14013.432948204429</v>
      </c>
      <c r="I78" s="30">
        <v>14300.045645660577</v>
      </c>
      <c r="J78" s="30">
        <v>14404.22684898578</v>
      </c>
      <c r="K78" s="30">
        <v>14871.163786371208</v>
      </c>
      <c r="L78" s="30">
        <v>17368.963720881835</v>
      </c>
      <c r="M78" s="30">
        <v>17744.446683354381</v>
      </c>
      <c r="N78" s="30">
        <v>18380.502056738267</v>
      </c>
      <c r="O78" s="30">
        <v>19333.089947821034</v>
      </c>
      <c r="P78" s="30">
        <v>19777.653972686705</v>
      </c>
      <c r="Q78" s="30">
        <v>20728.762108174629</v>
      </c>
      <c r="R78" s="30">
        <v>21148.376526722117</v>
      </c>
      <c r="S78" s="30">
        <v>20882.657810636334</v>
      </c>
      <c r="T78" s="30">
        <v>25687.196458491464</v>
      </c>
      <c r="U78" s="30">
        <v>28852.823869099251</v>
      </c>
      <c r="V78" s="30">
        <v>30285.787251369387</v>
      </c>
      <c r="W78" s="30">
        <v>35009.11550492252</v>
      </c>
      <c r="X78" s="30">
        <v>36026.080318862223</v>
      </c>
      <c r="Y78" s="30">
        <v>38213.870357492633</v>
      </c>
      <c r="Z78" s="30">
        <v>37267.251641072398</v>
      </c>
      <c r="AA78" s="30">
        <v>38186.513040355923</v>
      </c>
      <c r="AB78" s="30">
        <v>39785.477337989469</v>
      </c>
      <c r="AC78" s="30">
        <v>40153.61266698187</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1.05134641E-4</v>
      </c>
      <c r="D85" s="12">
        <v>2.158661189999999E-4</v>
      </c>
      <c r="E85" s="12">
        <v>2.2924105900000002E-4</v>
      </c>
      <c r="F85" s="12">
        <v>0.175976483628</v>
      </c>
      <c r="G85" s="12">
        <v>2.5081797099999999E-4</v>
      </c>
      <c r="H85" s="12">
        <v>2.6731699999999988E-4</v>
      </c>
      <c r="I85" s="12">
        <v>1.2564493478399998</v>
      </c>
      <c r="J85" s="12">
        <v>4.5931539788599993</v>
      </c>
      <c r="K85" s="12">
        <v>3.4343435993560001</v>
      </c>
      <c r="L85" s="12">
        <v>15.1578437319</v>
      </c>
      <c r="M85" s="12">
        <v>11.039921299968999</v>
      </c>
      <c r="N85" s="12">
        <v>31.179268538239999</v>
      </c>
      <c r="O85" s="12">
        <v>12.625450397979998</v>
      </c>
      <c r="P85" s="12">
        <v>12.386218457319998</v>
      </c>
      <c r="Q85" s="12">
        <v>27.913486391859998</v>
      </c>
      <c r="R85" s="12">
        <v>13.63078493612</v>
      </c>
      <c r="S85" s="12">
        <v>56.707331734259895</v>
      </c>
      <c r="T85" s="12">
        <v>10.9380176011</v>
      </c>
      <c r="U85" s="12">
        <v>12.322537477019999</v>
      </c>
      <c r="V85" s="12">
        <v>10.662354526529999</v>
      </c>
      <c r="W85" s="12">
        <v>14.26031261364</v>
      </c>
      <c r="X85" s="12">
        <v>4.45085833065</v>
      </c>
      <c r="Y85" s="12">
        <v>5.9484001692799993</v>
      </c>
      <c r="Z85" s="12">
        <v>2.97398805558</v>
      </c>
      <c r="AA85" s="12">
        <v>3.2257186416500003</v>
      </c>
      <c r="AB85" s="12">
        <v>10.707730233129999</v>
      </c>
      <c r="AC85" s="12">
        <v>7.5112051380199993</v>
      </c>
    </row>
    <row r="86" spans="1:34" s="10" customFormat="1">
      <c r="A86" s="11" t="s">
        <v>115</v>
      </c>
      <c r="B86" s="11" t="s">
        <v>96</v>
      </c>
      <c r="C86" s="12">
        <v>12030.85447</v>
      </c>
      <c r="D86" s="12">
        <v>8889.9228399999993</v>
      </c>
      <c r="E86" s="12">
        <v>9028.464539999999</v>
      </c>
      <c r="F86" s="12">
        <v>8464.2647799999995</v>
      </c>
      <c r="G86" s="12">
        <v>7248.204130000001</v>
      </c>
      <c r="H86" s="12">
        <v>7622.9279539999898</v>
      </c>
      <c r="I86" s="12">
        <v>10209.916099999999</v>
      </c>
      <c r="J86" s="12">
        <v>10259.346679999999</v>
      </c>
      <c r="K86" s="12">
        <v>10066.274439999999</v>
      </c>
      <c r="L86" s="12">
        <v>9680.5995300000013</v>
      </c>
      <c r="M86" s="12">
        <v>9750.5788499999999</v>
      </c>
      <c r="N86" s="12">
        <v>9774.8332499999979</v>
      </c>
      <c r="O86" s="12">
        <v>8759.99568</v>
      </c>
      <c r="P86" s="12">
        <v>8519.3319800000008</v>
      </c>
      <c r="Q86" s="12">
        <v>9496.4459399999996</v>
      </c>
      <c r="R86" s="12">
        <v>9114.4107199999999</v>
      </c>
      <c r="S86" s="12">
        <v>8880.4807399999991</v>
      </c>
      <c r="T86" s="12">
        <v>8106.342639999998</v>
      </c>
      <c r="U86" s="12">
        <v>7719.9356400000006</v>
      </c>
      <c r="V86" s="12">
        <v>8706.5062399999988</v>
      </c>
      <c r="W86" s="12">
        <v>9295.3568199999991</v>
      </c>
      <c r="X86" s="12">
        <v>8521.5307199999988</v>
      </c>
      <c r="Y86" s="12">
        <v>8999.5039499999984</v>
      </c>
      <c r="Z86" s="12">
        <v>10110.199530000002</v>
      </c>
      <c r="AA86" s="12">
        <v>9332.6484599999985</v>
      </c>
      <c r="AB86" s="12">
        <v>9237.5410400000019</v>
      </c>
      <c r="AC86" s="12">
        <v>9030.3423899999998</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1869.23317</v>
      </c>
      <c r="D88" s="12">
        <v>4523.6111598098005</v>
      </c>
      <c r="E88" s="12">
        <v>4830.2942733568007</v>
      </c>
      <c r="F88" s="12">
        <v>5201.5186407685696</v>
      </c>
      <c r="G88" s="12">
        <v>5947.9115558449803</v>
      </c>
      <c r="H88" s="12">
        <v>6061.4541512416117</v>
      </c>
      <c r="I88" s="12">
        <v>7957.3932284383891</v>
      </c>
      <c r="J88" s="12">
        <v>7812.4036766903846</v>
      </c>
      <c r="K88" s="12">
        <v>11803.029677548979</v>
      </c>
      <c r="L88" s="12">
        <v>13080.730947719141</v>
      </c>
      <c r="M88" s="12">
        <v>12475.511824669218</v>
      </c>
      <c r="N88" s="12">
        <v>12793.652318965749</v>
      </c>
      <c r="O88" s="12">
        <v>12954.417036323859</v>
      </c>
      <c r="P88" s="12">
        <v>13528.929979070672</v>
      </c>
      <c r="Q88" s="12">
        <v>13006.624403262098</v>
      </c>
      <c r="R88" s="12">
        <v>12638.76640234544</v>
      </c>
      <c r="S88" s="12">
        <v>12317.948120288931</v>
      </c>
      <c r="T88" s="12">
        <v>13368.483600020869</v>
      </c>
      <c r="U88" s="12">
        <v>13052.495950729219</v>
      </c>
      <c r="V88" s="12">
        <v>12542.891435984151</v>
      </c>
      <c r="W88" s="12">
        <v>13043.424856861928</v>
      </c>
      <c r="X88" s="12">
        <v>12774.315917883028</v>
      </c>
      <c r="Y88" s="12">
        <v>13161.14435901117</v>
      </c>
      <c r="Z88" s="12">
        <v>13227.939110418001</v>
      </c>
      <c r="AA88" s="12">
        <v>12813.278294286452</v>
      </c>
      <c r="AB88" s="12">
        <v>12515.939016570952</v>
      </c>
      <c r="AC88" s="12">
        <v>13534.48113069425</v>
      </c>
    </row>
    <row r="89" spans="1:34" s="10" customFormat="1">
      <c r="A89" s="11" t="s">
        <v>115</v>
      </c>
      <c r="B89" s="11" t="s">
        <v>99</v>
      </c>
      <c r="C89" s="12">
        <v>0</v>
      </c>
      <c r="D89" s="12">
        <v>5.7240876999999904E-4</v>
      </c>
      <c r="E89" s="12">
        <v>5.6531453999999896E-4</v>
      </c>
      <c r="F89" s="12">
        <v>6.30614639999999E-4</v>
      </c>
      <c r="G89" s="12">
        <v>6.0780321E-4</v>
      </c>
      <c r="H89" s="12">
        <v>5.1682765999999907E-4</v>
      </c>
      <c r="I89" s="12">
        <v>5.4543790000000005E-4</v>
      </c>
      <c r="J89" s="12">
        <v>7.9190909999999996E-4</v>
      </c>
      <c r="K89" s="12">
        <v>7.5889355000000004E-4</v>
      </c>
      <c r="L89" s="12">
        <v>1.4724328500000002E-3</v>
      </c>
      <c r="M89" s="12">
        <v>1.5555858699999999E-3</v>
      </c>
      <c r="N89" s="12">
        <v>4.0678677599999997E-3</v>
      </c>
      <c r="O89" s="12">
        <v>4.233874759999999E-3</v>
      </c>
      <c r="P89" s="12">
        <v>4.0021733599999998E-3</v>
      </c>
      <c r="Q89" s="12">
        <v>3.7273826699999999E-3</v>
      </c>
      <c r="R89" s="12">
        <v>3.8690316599999989E-3</v>
      </c>
      <c r="S89" s="12">
        <v>4.6157211000000002E-3</v>
      </c>
      <c r="T89" s="12">
        <v>6.2384312999999997E-3</v>
      </c>
      <c r="U89" s="12">
        <v>6.7091279000000004E-3</v>
      </c>
      <c r="V89" s="12">
        <v>7.7066024999999996E-3</v>
      </c>
      <c r="W89" s="12">
        <v>92.739578178400009</v>
      </c>
      <c r="X89" s="12">
        <v>416.45988022900002</v>
      </c>
      <c r="Y89" s="12">
        <v>402.49564967650002</v>
      </c>
      <c r="Z89" s="12">
        <v>353.94345299210005</v>
      </c>
      <c r="AA89" s="12">
        <v>376.98840389839899</v>
      </c>
      <c r="AB89" s="12">
        <v>495.12985043800001</v>
      </c>
      <c r="AC89" s="12">
        <v>459.52097249099995</v>
      </c>
    </row>
    <row r="90" spans="1:34" s="10" customFormat="1">
      <c r="A90" s="11" t="s">
        <v>115</v>
      </c>
      <c r="B90" s="11" t="s">
        <v>25</v>
      </c>
      <c r="C90" s="12">
        <v>0</v>
      </c>
      <c r="D90" s="12">
        <v>1.1044900299999991E-3</v>
      </c>
      <c r="E90" s="12">
        <v>1.28826746E-3</v>
      </c>
      <c r="F90" s="12">
        <v>1.4694930299999978E-3</v>
      </c>
      <c r="G90" s="12">
        <v>1.7735686999999999E-3</v>
      </c>
      <c r="H90" s="12">
        <v>1.7855351E-3</v>
      </c>
      <c r="I90" s="12">
        <v>2.1961853999999999E-3</v>
      </c>
      <c r="J90" s="12">
        <v>3.4568872999999997E-3</v>
      </c>
      <c r="K90" s="12">
        <v>4.4945586000000003E-3</v>
      </c>
      <c r="L90" s="12">
        <v>4.9185180000000002E-3</v>
      </c>
      <c r="M90" s="12">
        <v>5.1031524999999908E-3</v>
      </c>
      <c r="N90" s="12">
        <v>5.0869513999999994E-3</v>
      </c>
      <c r="O90" s="12">
        <v>5.5873109999999898E-3</v>
      </c>
      <c r="P90" s="12">
        <v>5.7069614000000001E-3</v>
      </c>
      <c r="Q90" s="12">
        <v>5.6345617999999896E-3</v>
      </c>
      <c r="R90" s="12">
        <v>5.9528581999999906E-3</v>
      </c>
      <c r="S90" s="12">
        <v>6.9905671000000001E-3</v>
      </c>
      <c r="T90" s="12">
        <v>8.6177750999999903E-3</v>
      </c>
      <c r="U90" s="12">
        <v>8.9358576999999904E-3</v>
      </c>
      <c r="V90" s="12">
        <v>8.7803897000000002E-3</v>
      </c>
      <c r="W90" s="12">
        <v>9.4905516000000009E-3</v>
      </c>
      <c r="X90" s="12">
        <v>1.13563291E-2</v>
      </c>
      <c r="Y90" s="12">
        <v>1.0802544000000001E-2</v>
      </c>
      <c r="Z90" s="12">
        <v>1.0375058400000001E-2</v>
      </c>
      <c r="AA90" s="12">
        <v>1.19889314E-2</v>
      </c>
      <c r="AB90" s="12">
        <v>1.28218867E-2</v>
      </c>
      <c r="AC90" s="12">
        <v>1.7570635000000001E-2</v>
      </c>
    </row>
    <row r="91" spans="1:34" s="10" customFormat="1">
      <c r="A91" s="11" t="s">
        <v>115</v>
      </c>
      <c r="B91" s="11" t="s">
        <v>100</v>
      </c>
      <c r="C91" s="12">
        <v>0</v>
      </c>
      <c r="D91" s="12">
        <v>0</v>
      </c>
      <c r="E91" s="12">
        <v>1.9232034E-3</v>
      </c>
      <c r="F91" s="12">
        <v>2.11761624E-3</v>
      </c>
      <c r="G91" s="12">
        <v>2.5461332599999997E-3</v>
      </c>
      <c r="H91" s="12">
        <v>2.8320871999999997E-3</v>
      </c>
      <c r="I91" s="12">
        <v>4.4110546999999896E-3</v>
      </c>
      <c r="J91" s="12">
        <v>44.6386684438</v>
      </c>
      <c r="K91" s="12">
        <v>631.48142721099998</v>
      </c>
      <c r="L91" s="12">
        <v>1009.227236737</v>
      </c>
      <c r="M91" s="12">
        <v>1039.6522597793999</v>
      </c>
      <c r="N91" s="12">
        <v>1024.5711247984002</v>
      </c>
      <c r="O91" s="12">
        <v>1203.8003650848</v>
      </c>
      <c r="P91" s="12">
        <v>1197.3359983063999</v>
      </c>
      <c r="Q91" s="12">
        <v>1240.818635824</v>
      </c>
      <c r="R91" s="12">
        <v>1234.4529340089998</v>
      </c>
      <c r="S91" s="12">
        <v>1339.3170852105002</v>
      </c>
      <c r="T91" s="12">
        <v>1206.2255680984001</v>
      </c>
      <c r="U91" s="12">
        <v>1229.3990554594</v>
      </c>
      <c r="V91" s="12">
        <v>1227.2646370574998</v>
      </c>
      <c r="W91" s="12">
        <v>1227.9173271358</v>
      </c>
      <c r="X91" s="12">
        <v>1367.1525618123999</v>
      </c>
      <c r="Y91" s="12">
        <v>1251.6924184979989</v>
      </c>
      <c r="Z91" s="12">
        <v>1304.2605743602001</v>
      </c>
      <c r="AA91" s="12">
        <v>1331.8919518232001</v>
      </c>
      <c r="AB91" s="12">
        <v>1283.9533057396989</v>
      </c>
      <c r="AC91" s="12">
        <v>1130.5980017796001</v>
      </c>
    </row>
    <row r="92" spans="1:34" s="10" customFormat="1">
      <c r="A92" s="11" t="s">
        <v>115</v>
      </c>
      <c r="B92" s="11" t="s">
        <v>45</v>
      </c>
      <c r="C92" s="12">
        <v>0.43868172</v>
      </c>
      <c r="D92" s="12">
        <v>4.0545935999999996</v>
      </c>
      <c r="E92" s="12">
        <v>5.7912129999999999</v>
      </c>
      <c r="F92" s="12">
        <v>10.87947</v>
      </c>
      <c r="G92" s="12">
        <v>17.721689999999999</v>
      </c>
      <c r="H92" s="12">
        <v>24.579000000000001</v>
      </c>
      <c r="I92" s="12">
        <v>38.838200000000001</v>
      </c>
      <c r="J92" s="12">
        <v>50.693187999999999</v>
      </c>
      <c r="K92" s="12">
        <v>69.350279999999998</v>
      </c>
      <c r="L92" s="12">
        <v>71.395870000000002</v>
      </c>
      <c r="M92" s="12">
        <v>83.247669999999999</v>
      </c>
      <c r="N92" s="12">
        <v>87.174415999999994</v>
      </c>
      <c r="O92" s="12">
        <v>95.737719999999996</v>
      </c>
      <c r="P92" s="12">
        <v>112.532196</v>
      </c>
      <c r="Q92" s="12">
        <v>112.490789999999</v>
      </c>
      <c r="R92" s="12">
        <v>116.593124</v>
      </c>
      <c r="S92" s="12">
        <v>142.95830000000001</v>
      </c>
      <c r="T92" s="12">
        <v>163.93709999999999</v>
      </c>
      <c r="U92" s="12">
        <v>154.41659999999999</v>
      </c>
      <c r="V92" s="12">
        <v>160.73755</v>
      </c>
      <c r="W92" s="12">
        <v>150.79410999999999</v>
      </c>
      <c r="X92" s="12">
        <v>164.13406000000001</v>
      </c>
      <c r="Y92" s="12">
        <v>175.92307</v>
      </c>
      <c r="Z92" s="12">
        <v>160.87147999999999</v>
      </c>
      <c r="AA92" s="12">
        <v>173.79928999999899</v>
      </c>
      <c r="AB92" s="12">
        <v>188.10042999999999</v>
      </c>
      <c r="AC92" s="12">
        <v>184.07988</v>
      </c>
      <c r="AG92" s="6"/>
      <c r="AH92" s="6"/>
    </row>
    <row r="93" spans="1:34" s="10" customFormat="1">
      <c r="A93" s="42" t="s">
        <v>121</v>
      </c>
      <c r="B93" s="42"/>
      <c r="C93" s="30">
        <v>13900.52642685464</v>
      </c>
      <c r="D93" s="30">
        <v>13417.590486174717</v>
      </c>
      <c r="E93" s="30">
        <v>13864.554032383259</v>
      </c>
      <c r="F93" s="30">
        <v>13676.84308497611</v>
      </c>
      <c r="G93" s="30">
        <v>13213.842554168123</v>
      </c>
      <c r="H93" s="30">
        <v>13708.966507008561</v>
      </c>
      <c r="I93" s="30">
        <v>18207.411130464225</v>
      </c>
      <c r="J93" s="30">
        <v>18171.679615909445</v>
      </c>
      <c r="K93" s="30">
        <v>22573.575421811489</v>
      </c>
      <c r="L93" s="30">
        <v>23857.11781913889</v>
      </c>
      <c r="M93" s="30">
        <v>23360.037184486959</v>
      </c>
      <c r="N93" s="30">
        <v>23711.419533121552</v>
      </c>
      <c r="O93" s="30">
        <v>23026.586072992399</v>
      </c>
      <c r="P93" s="30">
        <v>23370.526080969154</v>
      </c>
      <c r="Q93" s="30">
        <v>23884.302617422432</v>
      </c>
      <c r="R93" s="30">
        <v>23117.86378718042</v>
      </c>
      <c r="S93" s="30">
        <v>22737.423183521889</v>
      </c>
      <c r="T93" s="30">
        <v>22855.941781926766</v>
      </c>
      <c r="U93" s="30">
        <v>22168.585428651237</v>
      </c>
      <c r="V93" s="30">
        <v>22648.078704560379</v>
      </c>
      <c r="W93" s="30">
        <v>23824.50249534137</v>
      </c>
      <c r="X93" s="30">
        <v>23248.055354584179</v>
      </c>
      <c r="Y93" s="30">
        <v>23996.718649898947</v>
      </c>
      <c r="Z93" s="30">
        <v>25160.198510884285</v>
      </c>
      <c r="AA93" s="30">
        <v>24031.844107581099</v>
      </c>
      <c r="AB93" s="30">
        <v>23731.384194868479</v>
      </c>
      <c r="AC93" s="30">
        <v>24346.551150737865</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29</v>
      </c>
      <c r="B98" s="11" t="s">
        <v>101</v>
      </c>
      <c r="C98" s="12">
        <v>495.66166989999778</v>
      </c>
      <c r="D98" s="12">
        <v>493.38002651696974</v>
      </c>
      <c r="E98" s="12">
        <v>1101.6853664676198</v>
      </c>
      <c r="F98" s="12">
        <v>1674.0193312810002</v>
      </c>
      <c r="G98" s="12">
        <v>3379.5343526684997</v>
      </c>
      <c r="H98" s="12">
        <v>6110.6034906917985</v>
      </c>
      <c r="I98" s="12">
        <v>6323.6004008239997</v>
      </c>
      <c r="J98" s="12">
        <v>7658.3870117328997</v>
      </c>
      <c r="K98" s="12">
        <v>7609.894583086998</v>
      </c>
      <c r="L98" s="12">
        <v>13277.753950932891</v>
      </c>
      <c r="M98" s="12">
        <v>14276.121323172689</v>
      </c>
      <c r="N98" s="12">
        <v>13934.902808363599</v>
      </c>
      <c r="O98" s="12">
        <v>15182.6975287188</v>
      </c>
      <c r="P98" s="12">
        <v>15270.417825245999</v>
      </c>
      <c r="Q98" s="12">
        <v>14339.406729434699</v>
      </c>
      <c r="R98" s="12">
        <v>14582.759475180101</v>
      </c>
      <c r="S98" s="12">
        <v>22041.5809888074</v>
      </c>
      <c r="T98" s="12">
        <v>24184.846571483202</v>
      </c>
      <c r="U98" s="12">
        <v>31781.172760606994</v>
      </c>
      <c r="V98" s="12">
        <v>38266.538562854497</v>
      </c>
      <c r="W98" s="12">
        <v>37875.293563120998</v>
      </c>
      <c r="X98" s="12">
        <v>38939.999546751285</v>
      </c>
      <c r="Y98" s="12">
        <v>39788.673785721396</v>
      </c>
      <c r="Z98" s="12">
        <v>34424.7309239518</v>
      </c>
      <c r="AA98" s="12">
        <v>33097.952235633406</v>
      </c>
      <c r="AB98" s="12">
        <v>39122.661710439897</v>
      </c>
      <c r="AC98" s="12">
        <v>37598.104730111998</v>
      </c>
      <c r="AD98" s="6"/>
      <c r="AE98" s="6"/>
      <c r="AF98" s="6"/>
      <c r="AG98" s="6"/>
      <c r="AH98" s="6"/>
    </row>
    <row r="99" spans="1:34" collapsed="1">
      <c r="A99" s="11" t="s">
        <v>29</v>
      </c>
      <c r="B99" s="11" t="s">
        <v>102</v>
      </c>
      <c r="C99" s="12">
        <v>1285.5126</v>
      </c>
      <c r="D99" s="12">
        <v>2237.9105100000002</v>
      </c>
      <c r="E99" s="12">
        <v>3264.9310060779899</v>
      </c>
      <c r="F99" s="12">
        <v>4796.5132700188697</v>
      </c>
      <c r="G99" s="12">
        <v>5702.6357072586279</v>
      </c>
      <c r="H99" s="12">
        <v>6635.9860677365996</v>
      </c>
      <c r="I99" s="12">
        <v>7826.4566256192393</v>
      </c>
      <c r="J99" s="12">
        <v>9987.213416201299</v>
      </c>
      <c r="K99" s="12">
        <v>11353.783815306302</v>
      </c>
      <c r="L99" s="12">
        <v>11104.205178247799</v>
      </c>
      <c r="M99" s="12">
        <v>12210.131763738298</v>
      </c>
      <c r="N99" s="12">
        <v>11621.182748120998</v>
      </c>
      <c r="O99" s="12">
        <v>13173.3788795245</v>
      </c>
      <c r="P99" s="12">
        <v>12963.314064201099</v>
      </c>
      <c r="Q99" s="12">
        <v>16713.569488944198</v>
      </c>
      <c r="R99" s="12">
        <v>16472.851771050293</v>
      </c>
      <c r="S99" s="12">
        <v>16911.242791063694</v>
      </c>
      <c r="T99" s="12">
        <v>16356.985472387601</v>
      </c>
      <c r="U99" s="12">
        <v>18514.841538034001</v>
      </c>
      <c r="V99" s="12">
        <v>18289.055346115987</v>
      </c>
      <c r="W99" s="12">
        <v>15934.436489518901</v>
      </c>
      <c r="X99" s="12">
        <v>17345.630866216299</v>
      </c>
      <c r="Y99" s="12">
        <v>17432.893032432701</v>
      </c>
      <c r="Z99" s="12">
        <v>19094.3174231011</v>
      </c>
      <c r="AA99" s="12">
        <v>17678.866341136101</v>
      </c>
      <c r="AB99" s="12">
        <v>16292.989291348398</v>
      </c>
      <c r="AC99" s="12">
        <v>14309.156906051101</v>
      </c>
    </row>
    <row r="100" spans="1:34">
      <c r="A100" s="11" t="s">
        <v>29</v>
      </c>
      <c r="B100" s="11" t="s">
        <v>103</v>
      </c>
      <c r="C100" s="12">
        <v>259.29376985999994</v>
      </c>
      <c r="D100" s="12">
        <v>519.36734449999892</v>
      </c>
      <c r="E100" s="12">
        <v>923.95717220000006</v>
      </c>
      <c r="F100" s="12">
        <v>1349.2691849999999</v>
      </c>
      <c r="G100" s="12">
        <v>1821.8586019999991</v>
      </c>
      <c r="H100" s="12">
        <v>2232.0427049</v>
      </c>
      <c r="I100" s="12">
        <v>2972.7895305000002</v>
      </c>
      <c r="J100" s="12">
        <v>3595.1076168999984</v>
      </c>
      <c r="K100" s="12">
        <v>4151.2472353000003</v>
      </c>
      <c r="L100" s="12">
        <v>4812.1056264999997</v>
      </c>
      <c r="M100" s="12">
        <v>5705.9356864999991</v>
      </c>
      <c r="N100" s="12">
        <v>6453.2080743999995</v>
      </c>
      <c r="O100" s="12">
        <v>7387.5976435999983</v>
      </c>
      <c r="P100" s="12">
        <v>8357.3923799999993</v>
      </c>
      <c r="Q100" s="12">
        <v>8738.1672870000002</v>
      </c>
      <c r="R100" s="12">
        <v>9486.3243129999992</v>
      </c>
      <c r="S100" s="12">
        <v>10368.863481999999</v>
      </c>
      <c r="T100" s="12">
        <v>10592.078425000002</v>
      </c>
      <c r="U100" s="12">
        <v>11524.811008999999</v>
      </c>
      <c r="V100" s="12">
        <v>11798.154768999999</v>
      </c>
      <c r="W100" s="12">
        <v>11936.955257</v>
      </c>
      <c r="X100" s="12">
        <v>12661.111794</v>
      </c>
      <c r="Y100" s="12">
        <v>13580.494366000001</v>
      </c>
      <c r="Z100" s="12">
        <v>13114.985953000001</v>
      </c>
      <c r="AA100" s="12">
        <v>13732.077206000002</v>
      </c>
      <c r="AB100" s="12">
        <v>14349.523037999999</v>
      </c>
      <c r="AC100" s="12">
        <v>14550.099028999999</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24.385078</v>
      </c>
      <c r="D103" s="12">
        <v>29.844486695260002</v>
      </c>
      <c r="E103" s="12">
        <v>613.87098002663993</v>
      </c>
      <c r="F103" s="12">
        <v>1192.5197190059002</v>
      </c>
      <c r="G103" s="12">
        <v>2903.7763928162999</v>
      </c>
      <c r="H103" s="12">
        <v>3528.2286471004995</v>
      </c>
      <c r="I103" s="12">
        <v>3752.2069067849002</v>
      </c>
      <c r="J103" s="12">
        <v>4014.7549612037001</v>
      </c>
      <c r="K103" s="12">
        <v>3841.0979638822</v>
      </c>
      <c r="L103" s="12">
        <v>4647.4456407173002</v>
      </c>
      <c r="M103" s="12">
        <v>4344.0800810302999</v>
      </c>
      <c r="N103" s="12">
        <v>4150.0620283135995</v>
      </c>
      <c r="O103" s="12">
        <v>4286.0610700337002</v>
      </c>
      <c r="P103" s="12">
        <v>4190.3796647685995</v>
      </c>
      <c r="Q103" s="12">
        <v>3927.1677852528992</v>
      </c>
      <c r="R103" s="12">
        <v>3896.9464898223005</v>
      </c>
      <c r="S103" s="12">
        <v>7175.6780760400998</v>
      </c>
      <c r="T103" s="12">
        <v>6962.5434006045007</v>
      </c>
      <c r="U103" s="12">
        <v>8695.0991449039993</v>
      </c>
      <c r="V103" s="12">
        <v>8092.8797905049996</v>
      </c>
      <c r="W103" s="12">
        <v>7362.7604842729988</v>
      </c>
      <c r="X103" s="12">
        <v>8568.1313667889899</v>
      </c>
      <c r="Y103" s="12">
        <v>7862.7831658680007</v>
      </c>
      <c r="Z103" s="12">
        <v>7821.625018370999</v>
      </c>
      <c r="AA103" s="12">
        <v>6493.6826151189998</v>
      </c>
      <c r="AB103" s="12">
        <v>9024.2859557520005</v>
      </c>
      <c r="AC103" s="12">
        <v>8987.8156899379992</v>
      </c>
    </row>
    <row r="104" spans="1:34">
      <c r="A104" s="11" t="s">
        <v>111</v>
      </c>
      <c r="B104" s="11" t="s">
        <v>102</v>
      </c>
      <c r="C104" s="12">
        <v>667.80684999999994</v>
      </c>
      <c r="D104" s="12">
        <v>1280.4414000000002</v>
      </c>
      <c r="E104" s="12">
        <v>2335.7336990193999</v>
      </c>
      <c r="F104" s="12">
        <v>3539.5475834128902</v>
      </c>
      <c r="G104" s="12">
        <v>4398.5511771200981</v>
      </c>
      <c r="H104" s="12">
        <v>5390.0817358020995</v>
      </c>
      <c r="I104" s="12">
        <v>6377.9985215959987</v>
      </c>
      <c r="J104" s="12">
        <v>8109.0407418049999</v>
      </c>
      <c r="K104" s="12">
        <v>8678.5359583092013</v>
      </c>
      <c r="L104" s="12">
        <v>8045.8269388295002</v>
      </c>
      <c r="M104" s="12">
        <v>8743.8529157643989</v>
      </c>
      <c r="N104" s="12">
        <v>8245.3295298465982</v>
      </c>
      <c r="O104" s="12">
        <v>9338.8224266243997</v>
      </c>
      <c r="P104" s="12">
        <v>9306.4305066469988</v>
      </c>
      <c r="Q104" s="12">
        <v>9135.8185763429992</v>
      </c>
      <c r="R104" s="12">
        <v>8218.1203909632022</v>
      </c>
      <c r="S104" s="12">
        <v>6927.304273245697</v>
      </c>
      <c r="T104" s="12">
        <v>6114.3682925530002</v>
      </c>
      <c r="U104" s="12">
        <v>7371.0563817356988</v>
      </c>
      <c r="V104" s="12">
        <v>7189.5115888464998</v>
      </c>
      <c r="W104" s="12">
        <v>5810.0497385885001</v>
      </c>
      <c r="X104" s="12">
        <v>6163.1633310952993</v>
      </c>
      <c r="Y104" s="12">
        <v>6212.3254875990006</v>
      </c>
      <c r="Z104" s="12">
        <v>7318.1119259116995</v>
      </c>
      <c r="AA104" s="12">
        <v>6004.8367717766996</v>
      </c>
      <c r="AB104" s="12">
        <v>5013.2454268009997</v>
      </c>
      <c r="AC104" s="12">
        <v>4231.8265058285006</v>
      </c>
    </row>
    <row r="105" spans="1:34">
      <c r="A105" s="11" t="s">
        <v>111</v>
      </c>
      <c r="B105" s="11" t="s">
        <v>103</v>
      </c>
      <c r="C105" s="12">
        <v>67.939603349999999</v>
      </c>
      <c r="D105" s="12">
        <v>156.94651695999892</v>
      </c>
      <c r="E105" s="12">
        <v>290.82568850000001</v>
      </c>
      <c r="F105" s="12">
        <v>426.91603229999998</v>
      </c>
      <c r="G105" s="12">
        <v>573.73178599999994</v>
      </c>
      <c r="H105" s="12">
        <v>706.71169259999999</v>
      </c>
      <c r="I105" s="12">
        <v>944.50593750000007</v>
      </c>
      <c r="J105" s="12">
        <v>1178.627736599999</v>
      </c>
      <c r="K105" s="12">
        <v>1379.2290775999998</v>
      </c>
      <c r="L105" s="12">
        <v>1654.9610889999999</v>
      </c>
      <c r="M105" s="12">
        <v>2001.5121269999988</v>
      </c>
      <c r="N105" s="12">
        <v>2256.6661819999999</v>
      </c>
      <c r="O105" s="12">
        <v>2634.5182489999988</v>
      </c>
      <c r="P105" s="12">
        <v>2910.072744999999</v>
      </c>
      <c r="Q105" s="12">
        <v>3084.5058530000001</v>
      </c>
      <c r="R105" s="12">
        <v>3342.0893649999998</v>
      </c>
      <c r="S105" s="12">
        <v>3664.0488519999999</v>
      </c>
      <c r="T105" s="12">
        <v>3699.0456899999999</v>
      </c>
      <c r="U105" s="12">
        <v>4045.3921</v>
      </c>
      <c r="V105" s="12">
        <v>4097.9959399999989</v>
      </c>
      <c r="W105" s="12">
        <v>4116.0806400000001</v>
      </c>
      <c r="X105" s="12">
        <v>4456.6531379999988</v>
      </c>
      <c r="Y105" s="12">
        <v>4692.196833</v>
      </c>
      <c r="Z105" s="12">
        <v>4561.3747270000003</v>
      </c>
      <c r="AA105" s="12">
        <v>4733.3850600000005</v>
      </c>
      <c r="AB105" s="12">
        <v>5013.9029</v>
      </c>
      <c r="AC105" s="12">
        <v>5238.2619069999992</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63.670985999999999</v>
      </c>
      <c r="D108" s="12">
        <v>63.611501273539901</v>
      </c>
      <c r="E108" s="12">
        <v>65.082235192400006</v>
      </c>
      <c r="F108" s="12">
        <v>65.485409936599993</v>
      </c>
      <c r="G108" s="12">
        <v>65.699064168100008</v>
      </c>
      <c r="H108" s="12">
        <v>2187.6761466560001</v>
      </c>
      <c r="I108" s="12">
        <v>2179.3106315339996</v>
      </c>
      <c r="J108" s="12">
        <v>2768.6502034579999</v>
      </c>
      <c r="K108" s="12">
        <v>2931.275266139</v>
      </c>
      <c r="L108" s="12">
        <v>4234.4387613579902</v>
      </c>
      <c r="M108" s="12">
        <v>5855.8379169219907</v>
      </c>
      <c r="N108" s="12">
        <v>5851.2620209249999</v>
      </c>
      <c r="O108" s="12">
        <v>5843.7693730149995</v>
      </c>
      <c r="P108" s="12">
        <v>5892.5721233450004</v>
      </c>
      <c r="Q108" s="12">
        <v>5216.0973313079994</v>
      </c>
      <c r="R108" s="12">
        <v>5457.5905413840001</v>
      </c>
      <c r="S108" s="12">
        <v>8818.6967662820007</v>
      </c>
      <c r="T108" s="12">
        <v>9190.0067992580007</v>
      </c>
      <c r="U108" s="12">
        <v>11578.405600346001</v>
      </c>
      <c r="V108" s="12">
        <v>19626.959432710999</v>
      </c>
      <c r="W108" s="12">
        <v>18537.269034694</v>
      </c>
      <c r="X108" s="12">
        <v>18243.579356755999</v>
      </c>
      <c r="Y108" s="12">
        <v>18562.660638247999</v>
      </c>
      <c r="Z108" s="12">
        <v>15784.525807460001</v>
      </c>
      <c r="AA108" s="12">
        <v>16258.088079417001</v>
      </c>
      <c r="AB108" s="12">
        <v>19532.545042469897</v>
      </c>
      <c r="AC108" s="12">
        <v>19279.105356430002</v>
      </c>
    </row>
    <row r="109" spans="1:34">
      <c r="A109" s="11" t="s">
        <v>112</v>
      </c>
      <c r="B109" s="11" t="s">
        <v>102</v>
      </c>
      <c r="C109" s="12">
        <v>617.70574999999997</v>
      </c>
      <c r="D109" s="12">
        <v>957.46911</v>
      </c>
      <c r="E109" s="12">
        <v>929.19160367939992</v>
      </c>
      <c r="F109" s="12">
        <v>1256.9568290732998</v>
      </c>
      <c r="G109" s="12">
        <v>1304.0749079327998</v>
      </c>
      <c r="H109" s="12">
        <v>1245.8945136729999</v>
      </c>
      <c r="I109" s="12">
        <v>1448.44601762</v>
      </c>
      <c r="J109" s="12">
        <v>1819.4260802956999</v>
      </c>
      <c r="K109" s="12">
        <v>1838.0706907439999</v>
      </c>
      <c r="L109" s="12">
        <v>1736.6500831566</v>
      </c>
      <c r="M109" s="12">
        <v>2082.7275825900001</v>
      </c>
      <c r="N109" s="12">
        <v>2039.4074110670001</v>
      </c>
      <c r="O109" s="12">
        <v>2244.7729349514002</v>
      </c>
      <c r="P109" s="12">
        <v>2051.3618753422998</v>
      </c>
      <c r="Q109" s="12">
        <v>5887.2587194645994</v>
      </c>
      <c r="R109" s="12">
        <v>6547.1725104955904</v>
      </c>
      <c r="S109" s="12">
        <v>8142.2452651494996</v>
      </c>
      <c r="T109" s="12">
        <v>7969.510304206</v>
      </c>
      <c r="U109" s="12">
        <v>8106.1585652980002</v>
      </c>
      <c r="V109" s="12">
        <v>7948.6391759769995</v>
      </c>
      <c r="W109" s="12">
        <v>7080.8311346945002</v>
      </c>
      <c r="X109" s="12">
        <v>6882.4781593569996</v>
      </c>
      <c r="Y109" s="12">
        <v>6489.9318758790005</v>
      </c>
      <c r="Z109" s="12">
        <v>7219.4558791979998</v>
      </c>
      <c r="AA109" s="12">
        <v>7005.9328439219998</v>
      </c>
      <c r="AB109" s="12">
        <v>6882.577942463</v>
      </c>
      <c r="AC109" s="12">
        <v>5981.2075443149997</v>
      </c>
    </row>
    <row r="110" spans="1:34">
      <c r="A110" s="11" t="s">
        <v>112</v>
      </c>
      <c r="B110" s="11" t="s">
        <v>103</v>
      </c>
      <c r="C110" s="12">
        <v>60.238759999999999</v>
      </c>
      <c r="D110" s="12">
        <v>128.06075000000001</v>
      </c>
      <c r="E110" s="12">
        <v>227.66156000000001</v>
      </c>
      <c r="F110" s="12">
        <v>354.59199999999998</v>
      </c>
      <c r="G110" s="12">
        <v>479.70055999999897</v>
      </c>
      <c r="H110" s="12">
        <v>612.69349999999997</v>
      </c>
      <c r="I110" s="12">
        <v>848.98379999999997</v>
      </c>
      <c r="J110" s="12">
        <v>1062.7801999999999</v>
      </c>
      <c r="K110" s="12">
        <v>1236.3342</v>
      </c>
      <c r="L110" s="12">
        <v>1453.7737999999999</v>
      </c>
      <c r="M110" s="12">
        <v>1732.3527999999999</v>
      </c>
      <c r="N110" s="12">
        <v>1985.9540999999999</v>
      </c>
      <c r="O110" s="12">
        <v>2236.576</v>
      </c>
      <c r="P110" s="12">
        <v>2533.5922999999998</v>
      </c>
      <c r="Q110" s="12">
        <v>2651.6504</v>
      </c>
      <c r="R110" s="12">
        <v>2892.2469999999998</v>
      </c>
      <c r="S110" s="12">
        <v>3100.4232999999999</v>
      </c>
      <c r="T110" s="12">
        <v>3304.0927999999999</v>
      </c>
      <c r="U110" s="12">
        <v>3459.2937000000002</v>
      </c>
      <c r="V110" s="12">
        <v>3688.5844999999999</v>
      </c>
      <c r="W110" s="12">
        <v>3813.7249000000002</v>
      </c>
      <c r="X110" s="12">
        <v>3903.0857000000001</v>
      </c>
      <c r="Y110" s="12">
        <v>4141.4639999999999</v>
      </c>
      <c r="Z110" s="12">
        <v>4183.9480000000003</v>
      </c>
      <c r="AA110" s="12">
        <v>4309.0240000000003</v>
      </c>
      <c r="AB110" s="12">
        <v>4457.0225</v>
      </c>
      <c r="AC110" s="12">
        <v>4596.0747000000001</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189.98159899999888</v>
      </c>
      <c r="D113" s="12">
        <v>177.70228311339989</v>
      </c>
      <c r="E113" s="12">
        <v>208.02401712539998</v>
      </c>
      <c r="F113" s="12">
        <v>204.36222443189999</v>
      </c>
      <c r="G113" s="12">
        <v>197.73067294320001</v>
      </c>
      <c r="H113" s="12">
        <v>187.86364157319889</v>
      </c>
      <c r="I113" s="12">
        <v>186.38633035869989</v>
      </c>
      <c r="J113" s="12">
        <v>679.24367384600009</v>
      </c>
      <c r="K113" s="12">
        <v>648.46615181899892</v>
      </c>
      <c r="L113" s="12">
        <v>2747.7676201210002</v>
      </c>
      <c r="M113" s="12">
        <v>2511.3685338839991</v>
      </c>
      <c r="N113" s="12">
        <v>2404.8041379600004</v>
      </c>
      <c r="O113" s="12">
        <v>2785.9036988629996</v>
      </c>
      <c r="P113" s="12">
        <v>2830.940605839</v>
      </c>
      <c r="Q113" s="12">
        <v>3026.9531809710002</v>
      </c>
      <c r="R113" s="12">
        <v>3105.4460561860001</v>
      </c>
      <c r="S113" s="12">
        <v>3827.7190712735</v>
      </c>
      <c r="T113" s="12">
        <v>4281.8218552519993</v>
      </c>
      <c r="U113" s="12">
        <v>5852.0971013849903</v>
      </c>
      <c r="V113" s="12">
        <v>5466.869804682</v>
      </c>
      <c r="W113" s="12">
        <v>4916.737744041</v>
      </c>
      <c r="X113" s="12">
        <v>5158.8008129850004</v>
      </c>
      <c r="Y113" s="12">
        <v>5260.7398063580004</v>
      </c>
      <c r="Z113" s="12">
        <v>4786.3738333969995</v>
      </c>
      <c r="AA113" s="12">
        <v>4766.6574754490002</v>
      </c>
      <c r="AB113" s="12">
        <v>4751.7999802699997</v>
      </c>
      <c r="AC113" s="12">
        <v>4181.7546781680003</v>
      </c>
    </row>
    <row r="114" spans="1:29">
      <c r="A114" s="11" t="s">
        <v>113</v>
      </c>
      <c r="B114" s="11" t="s">
        <v>102</v>
      </c>
      <c r="C114" s="12">
        <v>0</v>
      </c>
      <c r="D114" s="12">
        <v>0</v>
      </c>
      <c r="E114" s="12">
        <v>1.62702994E-3</v>
      </c>
      <c r="F114" s="12">
        <v>3.7865670999999998E-3</v>
      </c>
      <c r="G114" s="12">
        <v>3.8941883000000004E-3</v>
      </c>
      <c r="H114" s="12">
        <v>3.7790752999999899E-3</v>
      </c>
      <c r="I114" s="12">
        <v>3.8451989000000001E-3</v>
      </c>
      <c r="J114" s="12">
        <v>8.3965652999999901E-3</v>
      </c>
      <c r="K114" s="12">
        <v>8.5959859999999999E-3</v>
      </c>
      <c r="L114" s="12">
        <v>8.6607323000000014E-3</v>
      </c>
      <c r="M114" s="12">
        <v>8.8314719999999999E-3</v>
      </c>
      <c r="N114" s="12">
        <v>9.4092258000000005E-3</v>
      </c>
      <c r="O114" s="12">
        <v>9.7744363224999908</v>
      </c>
      <c r="P114" s="12">
        <v>9.9233471019999993</v>
      </c>
      <c r="Q114" s="12">
        <v>77.983421497999998</v>
      </c>
      <c r="R114" s="12">
        <v>80.454338226299996</v>
      </c>
      <c r="S114" s="12">
        <v>82.248610181999993</v>
      </c>
      <c r="T114" s="12">
        <v>665.80735020400004</v>
      </c>
      <c r="U114" s="12">
        <v>1418.2827800932</v>
      </c>
      <c r="V114" s="12">
        <v>1546.1849005046902</v>
      </c>
      <c r="W114" s="12">
        <v>1434.9190772372999</v>
      </c>
      <c r="X114" s="12">
        <v>2505.6615111450001</v>
      </c>
      <c r="Y114" s="12">
        <v>3057.1417283780002</v>
      </c>
      <c r="Z114" s="12">
        <v>2867.266772207</v>
      </c>
      <c r="AA114" s="12">
        <v>2888.9412082660001</v>
      </c>
      <c r="AB114" s="12">
        <v>2734.4030634905002</v>
      </c>
      <c r="AC114" s="12">
        <v>2608.4844617550002</v>
      </c>
    </row>
    <row r="115" spans="1:29">
      <c r="A115" s="11" t="s">
        <v>113</v>
      </c>
      <c r="B115" s="11" t="s">
        <v>103</v>
      </c>
      <c r="C115" s="12">
        <v>47.818433949999999</v>
      </c>
      <c r="D115" s="12">
        <v>110.85272853999999</v>
      </c>
      <c r="E115" s="12">
        <v>246.67044670000001</v>
      </c>
      <c r="F115" s="12">
        <v>374.51203069999997</v>
      </c>
      <c r="G115" s="12">
        <v>530.94045400000005</v>
      </c>
      <c r="H115" s="12">
        <v>635.73073829999998</v>
      </c>
      <c r="I115" s="12">
        <v>822.23770000000002</v>
      </c>
      <c r="J115" s="12">
        <v>934.48624829999994</v>
      </c>
      <c r="K115" s="12">
        <v>1040.7095426999999</v>
      </c>
      <c r="L115" s="12">
        <v>1118.4534515</v>
      </c>
      <c r="M115" s="12">
        <v>1282.5661895000001</v>
      </c>
      <c r="N115" s="12">
        <v>1445.5668923999999</v>
      </c>
      <c r="O115" s="12">
        <v>1665.0397246000002</v>
      </c>
      <c r="P115" s="12">
        <v>1930.976975</v>
      </c>
      <c r="Q115" s="12">
        <v>2000.214434</v>
      </c>
      <c r="R115" s="12">
        <v>2177.5608679999987</v>
      </c>
      <c r="S115" s="12">
        <v>2450.1603099999998</v>
      </c>
      <c r="T115" s="12">
        <v>2393.7710050000001</v>
      </c>
      <c r="U115" s="12">
        <v>2728.805609</v>
      </c>
      <c r="V115" s="12">
        <v>2699.6565089999986</v>
      </c>
      <c r="W115" s="12">
        <v>2628.1854969999999</v>
      </c>
      <c r="X115" s="12">
        <v>2853.3518059999997</v>
      </c>
      <c r="Y115" s="12">
        <v>3137.4255130000001</v>
      </c>
      <c r="Z115" s="12">
        <v>2883.5637860000002</v>
      </c>
      <c r="AA115" s="12">
        <v>3179.9753459999997</v>
      </c>
      <c r="AB115" s="12">
        <v>3266.9543679999997</v>
      </c>
      <c r="AC115" s="12">
        <v>3147.1059620000001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217.6240068999989</v>
      </c>
      <c r="D118" s="12">
        <v>222.22044287479989</v>
      </c>
      <c r="E118" s="12">
        <v>214.70660401559988</v>
      </c>
      <c r="F118" s="12">
        <v>211.65023272739998</v>
      </c>
      <c r="G118" s="12">
        <v>212.3261148256</v>
      </c>
      <c r="H118" s="12">
        <v>206.83293448959998</v>
      </c>
      <c r="I118" s="12">
        <v>205.69392159359998</v>
      </c>
      <c r="J118" s="12">
        <v>195.73406755429988</v>
      </c>
      <c r="K118" s="12">
        <v>189.04984995299986</v>
      </c>
      <c r="L118" s="12">
        <v>1648.0960719862999</v>
      </c>
      <c r="M118" s="12">
        <v>1564.8287197339998</v>
      </c>
      <c r="N118" s="12">
        <v>1528.7685667379999</v>
      </c>
      <c r="O118" s="12">
        <v>2266.9567429200001</v>
      </c>
      <c r="P118" s="12">
        <v>2356.5186321799997</v>
      </c>
      <c r="Q118" s="12">
        <v>2169.1817339230001</v>
      </c>
      <c r="R118" s="12">
        <v>2122.7693010930002</v>
      </c>
      <c r="S118" s="12">
        <v>2219.4787673269998</v>
      </c>
      <c r="T118" s="12">
        <v>3750.4642571459999</v>
      </c>
      <c r="U118" s="12">
        <v>5655.5602878700001</v>
      </c>
      <c r="V118" s="12">
        <v>5079.8190943459995</v>
      </c>
      <c r="W118" s="12">
        <v>7058.5150149820001</v>
      </c>
      <c r="X118" s="12">
        <v>6969.474510387</v>
      </c>
      <c r="Y118" s="12">
        <v>8102.4773105999993</v>
      </c>
      <c r="Z118" s="12">
        <v>6032.1939516619996</v>
      </c>
      <c r="AA118" s="12">
        <v>5579.5097840030003</v>
      </c>
      <c r="AB118" s="12">
        <v>5814.0155179769999</v>
      </c>
      <c r="AC118" s="12">
        <v>5149.4081188979999</v>
      </c>
    </row>
    <row r="119" spans="1:29">
      <c r="A119" s="11" t="s">
        <v>114</v>
      </c>
      <c r="B119" s="11" t="s">
        <v>102</v>
      </c>
      <c r="C119" s="12">
        <v>0</v>
      </c>
      <c r="D119" s="12">
        <v>0</v>
      </c>
      <c r="E119" s="12">
        <v>1.5361356400000001E-3</v>
      </c>
      <c r="F119" s="12">
        <v>2.2856541999999999E-3</v>
      </c>
      <c r="G119" s="12">
        <v>2.36739923E-3</v>
      </c>
      <c r="H119" s="12">
        <v>2.3217007000000001E-3</v>
      </c>
      <c r="I119" s="12">
        <v>2.4051842399999998E-3</v>
      </c>
      <c r="J119" s="12">
        <v>3.1474209E-3</v>
      </c>
      <c r="K119" s="12">
        <v>3.2442503000000003E-3</v>
      </c>
      <c r="L119" s="12">
        <v>3.2471750000000001E-3</v>
      </c>
      <c r="M119" s="12">
        <v>3.2754574E-3</v>
      </c>
      <c r="N119" s="12">
        <v>3.3774755999999998E-3</v>
      </c>
      <c r="O119" s="12">
        <v>4.1935488000000003E-3</v>
      </c>
      <c r="P119" s="12">
        <v>4.2983798E-3</v>
      </c>
      <c r="Q119" s="12">
        <v>4.6409535999999999E-3</v>
      </c>
      <c r="R119" s="12">
        <v>4.7456258999999902E-3</v>
      </c>
      <c r="S119" s="12">
        <v>4.9831194000000004E-3</v>
      </c>
      <c r="T119" s="12">
        <v>5.7172326000000002E-3</v>
      </c>
      <c r="U119" s="12">
        <v>6.4292341000000003E-3</v>
      </c>
      <c r="V119" s="12">
        <v>6.7741918E-3</v>
      </c>
      <c r="W119" s="12">
        <v>6.8739201E-3</v>
      </c>
      <c r="X119" s="12">
        <v>8.3335040000000003E-3</v>
      </c>
      <c r="Y119" s="12">
        <v>8.4352096999999911E-3</v>
      </c>
      <c r="Z119" s="12">
        <v>8.1531762000000008E-3</v>
      </c>
      <c r="AA119" s="12">
        <v>8.3231775999999986E-3</v>
      </c>
      <c r="AB119" s="12">
        <v>8.3094613999999886E-3</v>
      </c>
      <c r="AC119" s="12">
        <v>9.4364545999999997E-3</v>
      </c>
    </row>
    <row r="120" spans="1:29">
      <c r="A120" s="11" t="s">
        <v>114</v>
      </c>
      <c r="B120" s="11" t="s">
        <v>103</v>
      </c>
      <c r="C120" s="12">
        <v>82.796009999999995</v>
      </c>
      <c r="D120" s="12">
        <v>118.713005</v>
      </c>
      <c r="E120" s="12">
        <v>152.0061</v>
      </c>
      <c r="F120" s="12">
        <v>180.45420999999999</v>
      </c>
      <c r="G120" s="12">
        <v>216.535</v>
      </c>
      <c r="H120" s="12">
        <v>248.09206</v>
      </c>
      <c r="I120" s="12">
        <v>311.18682999999999</v>
      </c>
      <c r="J120" s="12">
        <v>359.75765999999999</v>
      </c>
      <c r="K120" s="12">
        <v>413.38583</v>
      </c>
      <c r="L120" s="12">
        <v>500.74682999999999</v>
      </c>
      <c r="M120" s="12">
        <v>591.58810000000005</v>
      </c>
      <c r="N120" s="12">
        <v>662.35789999999997</v>
      </c>
      <c r="O120" s="12">
        <v>739.08929999999998</v>
      </c>
      <c r="P120" s="12">
        <v>849.78674000000001</v>
      </c>
      <c r="Q120" s="12">
        <v>870.02729999999997</v>
      </c>
      <c r="R120" s="12">
        <v>937.21699999999998</v>
      </c>
      <c r="S120" s="12">
        <v>986.0865</v>
      </c>
      <c r="T120" s="12">
        <v>1001.53705</v>
      </c>
      <c r="U120" s="12">
        <v>1109.6251</v>
      </c>
      <c r="V120" s="12">
        <v>1122.7788</v>
      </c>
      <c r="W120" s="12">
        <v>1202.3447000000001</v>
      </c>
      <c r="X120" s="12">
        <v>1254.9209000000001</v>
      </c>
      <c r="Y120" s="12">
        <v>1401.5143</v>
      </c>
      <c r="Z120" s="12">
        <v>1297.809</v>
      </c>
      <c r="AA120" s="12">
        <v>1304.1663000000001</v>
      </c>
      <c r="AB120" s="12">
        <v>1391.4054000000001</v>
      </c>
      <c r="AC120" s="12">
        <v>1352.0918999999999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1.312559969999999E-3</v>
      </c>
      <c r="E123" s="12">
        <v>1.53010758E-3</v>
      </c>
      <c r="F123" s="12">
        <v>1.7451792E-3</v>
      </c>
      <c r="G123" s="12">
        <v>2.1079152999999998E-3</v>
      </c>
      <c r="H123" s="12">
        <v>2.1208724999999999E-3</v>
      </c>
      <c r="I123" s="12">
        <v>2.6105527999999998E-3</v>
      </c>
      <c r="J123" s="12">
        <v>4.10567089999999E-3</v>
      </c>
      <c r="K123" s="12">
        <v>5.3512938000000003E-3</v>
      </c>
      <c r="L123" s="12">
        <v>5.8567502999999996E-3</v>
      </c>
      <c r="M123" s="12">
        <v>6.0716023999999999E-3</v>
      </c>
      <c r="N123" s="12">
        <v>6.0544269999999898E-3</v>
      </c>
      <c r="O123" s="12">
        <v>6.6438870999999998E-3</v>
      </c>
      <c r="P123" s="12">
        <v>6.7991133999999905E-3</v>
      </c>
      <c r="Q123" s="12">
        <v>6.6979797999999896E-3</v>
      </c>
      <c r="R123" s="12">
        <v>7.0866947999999996E-3</v>
      </c>
      <c r="S123" s="12">
        <v>8.3078848E-3</v>
      </c>
      <c r="T123" s="12">
        <v>1.0259222700000001E-2</v>
      </c>
      <c r="U123" s="12">
        <v>1.0626102E-2</v>
      </c>
      <c r="V123" s="12">
        <v>1.0440610499999999E-2</v>
      </c>
      <c r="W123" s="12">
        <v>1.1285131E-2</v>
      </c>
      <c r="X123" s="12">
        <v>1.3499834299999999E-2</v>
      </c>
      <c r="Y123" s="12">
        <v>1.28646474E-2</v>
      </c>
      <c r="Z123" s="12">
        <v>1.23130618E-2</v>
      </c>
      <c r="AA123" s="12">
        <v>1.4281645400000001E-2</v>
      </c>
      <c r="AB123" s="12">
        <v>1.5213971E-2</v>
      </c>
      <c r="AC123" s="12">
        <v>2.0886677999999902E-2</v>
      </c>
    </row>
    <row r="124" spans="1:29">
      <c r="A124" s="11" t="s">
        <v>115</v>
      </c>
      <c r="B124" s="11" t="s">
        <v>102</v>
      </c>
      <c r="C124" s="12">
        <v>0</v>
      </c>
      <c r="D124" s="12">
        <v>0</v>
      </c>
      <c r="E124" s="12">
        <v>2.5402136099999988E-3</v>
      </c>
      <c r="F124" s="12">
        <v>2.7853113799999997E-3</v>
      </c>
      <c r="G124" s="12">
        <v>3.3606182000000002E-3</v>
      </c>
      <c r="H124" s="12">
        <v>3.7174855000000001E-3</v>
      </c>
      <c r="I124" s="12">
        <v>5.83602009999999E-3</v>
      </c>
      <c r="J124" s="12">
        <v>58.735050114400003</v>
      </c>
      <c r="K124" s="12">
        <v>837.1653260167999</v>
      </c>
      <c r="L124" s="12">
        <v>1321.7162483544</v>
      </c>
      <c r="M124" s="12">
        <v>1383.5391584545</v>
      </c>
      <c r="N124" s="12">
        <v>1336.4330205059998</v>
      </c>
      <c r="O124" s="12">
        <v>1580.0048880774</v>
      </c>
      <c r="P124" s="12">
        <v>1595.59403673</v>
      </c>
      <c r="Q124" s="12">
        <v>1612.5041306850001</v>
      </c>
      <c r="R124" s="12">
        <v>1627.0997857392999</v>
      </c>
      <c r="S124" s="12">
        <v>1759.4396593670999</v>
      </c>
      <c r="T124" s="12">
        <v>1607.2938081919999</v>
      </c>
      <c r="U124" s="12">
        <v>1619.337381673</v>
      </c>
      <c r="V124" s="12">
        <v>1604.712906596</v>
      </c>
      <c r="W124" s="12">
        <v>1608.6296650785</v>
      </c>
      <c r="X124" s="12">
        <v>1794.319531115</v>
      </c>
      <c r="Y124" s="12">
        <v>1673.4855053670001</v>
      </c>
      <c r="Z124" s="12">
        <v>1689.4746926081989</v>
      </c>
      <c r="AA124" s="12">
        <v>1779.1471939938001</v>
      </c>
      <c r="AB124" s="12">
        <v>1662.7545491325</v>
      </c>
      <c r="AC124" s="12">
        <v>1487.6289576979998</v>
      </c>
    </row>
    <row r="125" spans="1:29">
      <c r="A125" s="11" t="s">
        <v>115</v>
      </c>
      <c r="B125" s="11" t="s">
        <v>103</v>
      </c>
      <c r="C125" s="12">
        <v>0.50096255999999995</v>
      </c>
      <c r="D125" s="12">
        <v>4.7943439999999997</v>
      </c>
      <c r="E125" s="12">
        <v>6.7933770000000004</v>
      </c>
      <c r="F125" s="12">
        <v>12.794912</v>
      </c>
      <c r="G125" s="12">
        <v>20.950801999999999</v>
      </c>
      <c r="H125" s="12">
        <v>28.814713999999999</v>
      </c>
      <c r="I125" s="12">
        <v>45.875262999999997</v>
      </c>
      <c r="J125" s="12">
        <v>59.455771999999897</v>
      </c>
      <c r="K125" s="12">
        <v>81.588584999999995</v>
      </c>
      <c r="L125" s="12">
        <v>84.170456000000001</v>
      </c>
      <c r="M125" s="12">
        <v>97.916469999999904</v>
      </c>
      <c r="N125" s="12">
        <v>102.663</v>
      </c>
      <c r="O125" s="12">
        <v>112.37437</v>
      </c>
      <c r="P125" s="12">
        <v>132.96361999999999</v>
      </c>
      <c r="Q125" s="12">
        <v>131.76929999999999</v>
      </c>
      <c r="R125" s="12">
        <v>137.21008</v>
      </c>
      <c r="S125" s="12">
        <v>168.14452</v>
      </c>
      <c r="T125" s="12">
        <v>193.63188</v>
      </c>
      <c r="U125" s="12">
        <v>181.69450000000001</v>
      </c>
      <c r="V125" s="12">
        <v>189.13901999999999</v>
      </c>
      <c r="W125" s="12">
        <v>176.61951999999999</v>
      </c>
      <c r="X125" s="12">
        <v>193.10024999999999</v>
      </c>
      <c r="Y125" s="12">
        <v>207.89372</v>
      </c>
      <c r="Z125" s="12">
        <v>188.29043999999999</v>
      </c>
      <c r="AA125" s="12">
        <v>205.5265</v>
      </c>
      <c r="AB125" s="12">
        <v>220.23786999999999</v>
      </c>
      <c r="AC125" s="12">
        <v>216.56456</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29</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29</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AFWOrlMiJUXAHuTRa7woxzTElR121DTQQ0CgQa3AleYlhgN1zm1xOzxOaXrSwBuUNhRHLcRvTz/MaZU/b6Db9w==" saltValue="Q/D93k15b+VzSymSAcMeR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6">
    <tabColor rgb="FF188736"/>
  </sheetPr>
  <dimension ref="A1:AH157"/>
  <sheetViews>
    <sheetView showGridLines="0" zoomScale="85" zoomScaleNormal="85" workbookViewId="0"/>
  </sheetViews>
  <sheetFormatPr defaultColWidth="9.453125" defaultRowHeight="14.5"/>
  <cols>
    <col min="1" max="1" width="16" style="6" customWidth="1"/>
    <col min="2" max="2" width="30.54296875" style="6" customWidth="1"/>
    <col min="3" max="31" width="9.453125" style="6" customWidth="1"/>
    <col min="32" max="32" width="11.54296875" style="6" bestFit="1" customWidth="1"/>
    <col min="33" max="16384" width="9.453125" style="6"/>
  </cols>
  <sheetData>
    <row r="1" spans="1:34" s="10" customFormat="1"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7"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29</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29</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29</v>
      </c>
      <c r="B8" s="11" t="s">
        <v>9</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29</v>
      </c>
      <c r="B9" s="11" t="s">
        <v>21</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29</v>
      </c>
      <c r="B10" s="11" t="s">
        <v>95</v>
      </c>
      <c r="C10" s="12">
        <v>7382.1589775085431</v>
      </c>
      <c r="D10" s="12">
        <v>8132.1604182488736</v>
      </c>
      <c r="E10" s="12">
        <v>8132.1604191146025</v>
      </c>
      <c r="F10" s="12">
        <v>8132.1604568369239</v>
      </c>
      <c r="G10" s="12">
        <v>8132.1604615410797</v>
      </c>
      <c r="H10" s="12">
        <v>8183.0422665101341</v>
      </c>
      <c r="I10" s="12">
        <v>8183.0422767658629</v>
      </c>
      <c r="J10" s="12">
        <v>7800.5424309568498</v>
      </c>
      <c r="K10" s="12">
        <v>7800.5424342278629</v>
      </c>
      <c r="L10" s="12">
        <v>7523.6826516162719</v>
      </c>
      <c r="M10" s="12">
        <v>6930.1826582617814</v>
      </c>
      <c r="N10" s="12">
        <v>6813.1829380865311</v>
      </c>
      <c r="O10" s="12">
        <v>7682.5732454516819</v>
      </c>
      <c r="P10" s="12">
        <v>7682.5732538433213</v>
      </c>
      <c r="Q10" s="12">
        <v>9091.6927965205505</v>
      </c>
      <c r="R10" s="12">
        <v>9091.6927987793224</v>
      </c>
      <c r="S10" s="12">
        <v>8651.6928141772405</v>
      </c>
      <c r="T10" s="12">
        <v>8531.6928167704318</v>
      </c>
      <c r="U10" s="12">
        <v>8665.1859209820213</v>
      </c>
      <c r="V10" s="12">
        <v>8590.1169856742017</v>
      </c>
      <c r="W10" s="12">
        <v>9545.0380649523831</v>
      </c>
      <c r="X10" s="12">
        <v>10429.54201509433</v>
      </c>
      <c r="Y10" s="12">
        <v>10429.542018044431</v>
      </c>
      <c r="Z10" s="12">
        <v>12075.24499039452</v>
      </c>
      <c r="AA10" s="12">
        <v>11491.24499385056</v>
      </c>
      <c r="AB10" s="12">
        <v>13774.94816692472</v>
      </c>
      <c r="AC10" s="12">
        <v>13255.948173119801</v>
      </c>
    </row>
    <row r="11" spans="1:34">
      <c r="A11" s="11" t="s">
        <v>29</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29</v>
      </c>
      <c r="B13" s="11" t="s">
        <v>98</v>
      </c>
      <c r="C13" s="12">
        <v>10055.738010406483</v>
      </c>
      <c r="D13" s="12">
        <v>16055.51781891308</v>
      </c>
      <c r="E13" s="12">
        <v>16106.129303435919</v>
      </c>
      <c r="F13" s="12">
        <v>18274.851040000591</v>
      </c>
      <c r="G13" s="12">
        <v>22981.750456621732</v>
      </c>
      <c r="H13" s="12">
        <v>28076.009699409111</v>
      </c>
      <c r="I13" s="12">
        <v>29662.967890690445</v>
      </c>
      <c r="J13" s="12">
        <v>33349.413988860382</v>
      </c>
      <c r="K13" s="12">
        <v>34099.311626545539</v>
      </c>
      <c r="L13" s="12">
        <v>36845.726431494899</v>
      </c>
      <c r="M13" s="12">
        <v>40001.103720575098</v>
      </c>
      <c r="N13" s="12">
        <v>40095.325082505653</v>
      </c>
      <c r="O13" s="12">
        <v>41697.72827394156</v>
      </c>
      <c r="P13" s="12">
        <v>42191.940120791005</v>
      </c>
      <c r="Q13" s="12">
        <v>46829.887572071893</v>
      </c>
      <c r="R13" s="12">
        <v>46413.106920159524</v>
      </c>
      <c r="S13" s="12">
        <v>46688.492153178297</v>
      </c>
      <c r="T13" s="12">
        <v>46839.652401707644</v>
      </c>
      <c r="U13" s="12">
        <v>47150.143246999192</v>
      </c>
      <c r="V13" s="12">
        <v>51136.197492642488</v>
      </c>
      <c r="W13" s="12">
        <v>52401.874282729346</v>
      </c>
      <c r="X13" s="12">
        <v>51923.873808022588</v>
      </c>
      <c r="Y13" s="12">
        <v>51020.659618733276</v>
      </c>
      <c r="Z13" s="12">
        <v>59473.822168230938</v>
      </c>
      <c r="AA13" s="12">
        <v>62871.778958420095</v>
      </c>
      <c r="AB13" s="12">
        <v>63282.788599013315</v>
      </c>
      <c r="AC13" s="12">
        <v>64193.73112140505</v>
      </c>
    </row>
    <row r="14" spans="1:34">
      <c r="A14" s="11" t="s">
        <v>29</v>
      </c>
      <c r="B14" s="11" t="s">
        <v>99</v>
      </c>
      <c r="C14" s="12">
        <v>9052.8289995193372</v>
      </c>
      <c r="D14" s="12">
        <v>9912.9351307681936</v>
      </c>
      <c r="E14" s="12">
        <v>10778.03554256154</v>
      </c>
      <c r="F14" s="12">
        <v>10778.036927089437</v>
      </c>
      <c r="G14" s="12">
        <v>10778.044461864942</v>
      </c>
      <c r="H14" s="12">
        <v>11533.784961951702</v>
      </c>
      <c r="I14" s="12">
        <v>12559.828096626272</v>
      </c>
      <c r="J14" s="12">
        <v>14835.832905185964</v>
      </c>
      <c r="K14" s="12">
        <v>15371.417043486386</v>
      </c>
      <c r="L14" s="12">
        <v>18427.505579934452</v>
      </c>
      <c r="M14" s="12">
        <v>20766.103466569934</v>
      </c>
      <c r="N14" s="12">
        <v>23028.052312488329</v>
      </c>
      <c r="O14" s="12">
        <v>23100.037970798709</v>
      </c>
      <c r="P14" s="12">
        <v>23008.746669565327</v>
      </c>
      <c r="Q14" s="12">
        <v>27850.726525698305</v>
      </c>
      <c r="R14" s="12">
        <v>29532.819342532395</v>
      </c>
      <c r="S14" s="12">
        <v>41580.612918750972</v>
      </c>
      <c r="T14" s="12">
        <v>48543.243812824665</v>
      </c>
      <c r="U14" s="12">
        <v>53835.467456100814</v>
      </c>
      <c r="V14" s="12">
        <v>63317.427897925918</v>
      </c>
      <c r="W14" s="12">
        <v>67698.058294339266</v>
      </c>
      <c r="X14" s="12">
        <v>67304.029182293656</v>
      </c>
      <c r="Y14" s="12">
        <v>68619.595416248325</v>
      </c>
      <c r="Z14" s="12">
        <v>74354.458536006627</v>
      </c>
      <c r="AA14" s="12">
        <v>75280.675891361127</v>
      </c>
      <c r="AB14" s="12">
        <v>79066.311753141417</v>
      </c>
      <c r="AC14" s="12">
        <v>83764.234341288087</v>
      </c>
      <c r="AE14" s="10"/>
      <c r="AF14" s="10"/>
      <c r="AG14" s="10"/>
      <c r="AH14" s="10"/>
    </row>
    <row r="15" spans="1:34">
      <c r="A15" s="11" t="s">
        <v>29</v>
      </c>
      <c r="B15" s="11" t="s">
        <v>25</v>
      </c>
      <c r="C15" s="12">
        <v>1004.9299998283386</v>
      </c>
      <c r="D15" s="12">
        <v>1004.9356038035086</v>
      </c>
      <c r="E15" s="12">
        <v>1429.7523522149386</v>
      </c>
      <c r="F15" s="12">
        <v>1429.7570563039487</v>
      </c>
      <c r="G15" s="12">
        <v>2081.5280359135672</v>
      </c>
      <c r="H15" s="12">
        <v>3322.5190528845187</v>
      </c>
      <c r="I15" s="12">
        <v>3397.5192867916794</v>
      </c>
      <c r="J15" s="12">
        <v>3779.3045105552383</v>
      </c>
      <c r="K15" s="12">
        <v>3863.4843898396989</v>
      </c>
      <c r="L15" s="12">
        <v>6239.4507435616397</v>
      </c>
      <c r="M15" s="12">
        <v>6977.9478697145332</v>
      </c>
      <c r="N15" s="12">
        <v>6952.9479132615324</v>
      </c>
      <c r="O15" s="12">
        <v>7581.3822121849325</v>
      </c>
      <c r="P15" s="12">
        <v>7531.382372082332</v>
      </c>
      <c r="Q15" s="12">
        <v>7832.5248723988325</v>
      </c>
      <c r="R15" s="12">
        <v>7832.5251459211313</v>
      </c>
      <c r="S15" s="12">
        <v>10840.633822963633</v>
      </c>
      <c r="T15" s="12">
        <v>12505.513843078434</v>
      </c>
      <c r="U15" s="12">
        <v>14943.93897030723</v>
      </c>
      <c r="V15" s="12">
        <v>18301.025804946432</v>
      </c>
      <c r="W15" s="12">
        <v>18911.693863603999</v>
      </c>
      <c r="X15" s="12">
        <v>19703.449830301801</v>
      </c>
      <c r="Y15" s="12">
        <v>19268.643559677494</v>
      </c>
      <c r="Z15" s="12">
        <v>19854.48869484169</v>
      </c>
      <c r="AA15" s="12">
        <v>19202.719288248089</v>
      </c>
      <c r="AB15" s="12">
        <v>22202.437876613192</v>
      </c>
      <c r="AC15" s="12">
        <v>22133.592962476596</v>
      </c>
      <c r="AE15" s="10"/>
      <c r="AF15" s="10"/>
      <c r="AG15" s="10"/>
      <c r="AH15" s="10"/>
    </row>
    <row r="16" spans="1:34">
      <c r="A16" s="11" t="s">
        <v>29</v>
      </c>
      <c r="B16" s="11" t="s">
        <v>100</v>
      </c>
      <c r="C16" s="12">
        <v>810</v>
      </c>
      <c r="D16" s="12">
        <v>810</v>
      </c>
      <c r="E16" s="12">
        <v>1533.43595253392</v>
      </c>
      <c r="F16" s="12">
        <v>1533.43730713071</v>
      </c>
      <c r="G16" s="12">
        <v>3573.4376580298085</v>
      </c>
      <c r="H16" s="12">
        <v>3793.5078055307094</v>
      </c>
      <c r="I16" s="12">
        <v>3793.5086450916092</v>
      </c>
      <c r="J16" s="12">
        <v>3820.2887010568597</v>
      </c>
      <c r="K16" s="12">
        <v>4106.4295905321997</v>
      </c>
      <c r="L16" s="12">
        <v>4403.6256947953998</v>
      </c>
      <c r="M16" s="12">
        <v>4554.9524248132184</v>
      </c>
      <c r="N16" s="12">
        <v>4554.9527738482302</v>
      </c>
      <c r="O16" s="12">
        <v>4711.3923530781794</v>
      </c>
      <c r="P16" s="12">
        <v>4711.3924263435301</v>
      </c>
      <c r="Q16" s="12">
        <v>6490.2234198577989</v>
      </c>
      <c r="R16" s="12">
        <v>6490.2234565453282</v>
      </c>
      <c r="S16" s="12">
        <v>7122.4928611568994</v>
      </c>
      <c r="T16" s="12">
        <v>7351.8447702409703</v>
      </c>
      <c r="U16" s="12">
        <v>7614.5285822723499</v>
      </c>
      <c r="V16" s="12">
        <v>7700.8267278943003</v>
      </c>
      <c r="W16" s="12">
        <v>7726.1488693293495</v>
      </c>
      <c r="X16" s="12">
        <v>8181.3535365385987</v>
      </c>
      <c r="Y16" s="12">
        <v>8400.0911907956579</v>
      </c>
      <c r="Z16" s="12">
        <v>9147.3529149857386</v>
      </c>
      <c r="AA16" s="12">
        <v>9147.3529779298005</v>
      </c>
      <c r="AB16" s="12">
        <v>9147.3537647202502</v>
      </c>
      <c r="AC16" s="12">
        <v>9147.3540315965001</v>
      </c>
      <c r="AE16" s="10"/>
      <c r="AF16" s="10"/>
      <c r="AG16" s="10"/>
      <c r="AH16" s="10"/>
    </row>
    <row r="17" spans="1:34">
      <c r="A17" s="11" t="s">
        <v>29</v>
      </c>
      <c r="B17" s="11" t="s">
        <v>45</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42" t="s">
        <v>121</v>
      </c>
      <c r="B18" s="42"/>
      <c r="C18" s="30">
        <v>61647.705974549026</v>
      </c>
      <c r="D18" s="30">
        <v>69381.898950538234</v>
      </c>
      <c r="E18" s="30">
        <v>70458.293564229476</v>
      </c>
      <c r="F18" s="30">
        <v>68000.462789655197</v>
      </c>
      <c r="G18" s="30">
        <v>73983.031043587078</v>
      </c>
      <c r="H18" s="30">
        <v>79570.783788031404</v>
      </c>
      <c r="I18" s="30">
        <v>81215.456141759001</v>
      </c>
      <c r="J18" s="30">
        <v>86098.972563470743</v>
      </c>
      <c r="K18" s="30">
        <v>88599.705127527952</v>
      </c>
      <c r="L18" s="30">
        <v>95888.561064381007</v>
      </c>
      <c r="M18" s="30">
        <v>100778.14999081804</v>
      </c>
      <c r="N18" s="30">
        <v>104304.02088041976</v>
      </c>
      <c r="O18" s="30">
        <v>108961.73410493167</v>
      </c>
      <c r="P18" s="30">
        <v>110305.0546819123</v>
      </c>
      <c r="Q18" s="30">
        <v>123998.28517369185</v>
      </c>
      <c r="R18" s="30">
        <v>126572.48750646698</v>
      </c>
      <c r="S18" s="30">
        <v>140176.7443868164</v>
      </c>
      <c r="T18" s="30">
        <v>149534.95741787655</v>
      </c>
      <c r="U18" s="30">
        <v>158736.70450144494</v>
      </c>
      <c r="V18" s="30">
        <v>175853.304679286</v>
      </c>
      <c r="W18" s="30">
        <v>183411.30330415352</v>
      </c>
      <c r="X18" s="30">
        <v>185466.17805975099</v>
      </c>
      <c r="Y18" s="30">
        <v>185797.81161917301</v>
      </c>
      <c r="Z18" s="30">
        <v>203540.83725227445</v>
      </c>
      <c r="AA18" s="30">
        <v>207434.2821272047</v>
      </c>
      <c r="AB18" s="30">
        <v>217768.04060749544</v>
      </c>
      <c r="AC18" s="30">
        <v>223619.82041916216</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9</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2638.9997312979513</v>
      </c>
      <c r="E25" s="12">
        <v>2638.9997317565208</v>
      </c>
      <c r="F25" s="12">
        <v>2638.9997318038008</v>
      </c>
      <c r="G25" s="12">
        <v>2638.9997320316011</v>
      </c>
      <c r="H25" s="12">
        <v>2638.9997325004711</v>
      </c>
      <c r="I25" s="12">
        <v>2638.9997330421311</v>
      </c>
      <c r="J25" s="12">
        <v>2638.9997334924105</v>
      </c>
      <c r="K25" s="12">
        <v>2638.9997337788509</v>
      </c>
      <c r="L25" s="12">
        <v>2638.9997342816509</v>
      </c>
      <c r="M25" s="12">
        <v>2638.9997360122807</v>
      </c>
      <c r="N25" s="12">
        <v>2638.9997376401207</v>
      </c>
      <c r="O25" s="12">
        <v>2638.9997381992707</v>
      </c>
      <c r="P25" s="12">
        <v>2638.9997399255108</v>
      </c>
      <c r="Q25" s="12">
        <v>3241.197596601221</v>
      </c>
      <c r="R25" s="12">
        <v>3241.197596884721</v>
      </c>
      <c r="S25" s="12">
        <v>3241.197597829721</v>
      </c>
      <c r="T25" s="12">
        <v>3241.1975980279913</v>
      </c>
      <c r="U25" s="12">
        <v>3241.1975982933209</v>
      </c>
      <c r="V25" s="12">
        <v>3241.1975986984812</v>
      </c>
      <c r="W25" s="12">
        <v>3241.197601597321</v>
      </c>
      <c r="X25" s="12">
        <v>2392.1986092903003</v>
      </c>
      <c r="Y25" s="12">
        <v>2392.1986098527</v>
      </c>
      <c r="Z25" s="12">
        <v>3243.1595113117</v>
      </c>
      <c r="AA25" s="12">
        <v>3243.1595116484</v>
      </c>
      <c r="AB25" s="12">
        <v>3243.1595137371</v>
      </c>
      <c r="AC25" s="12">
        <v>3243.1595144520998</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4672.5987202583528</v>
      </c>
      <c r="E28" s="12">
        <v>4723.210193992003</v>
      </c>
      <c r="F28" s="12">
        <v>5592.8443120741131</v>
      </c>
      <c r="G28" s="12">
        <v>8808.1873262484933</v>
      </c>
      <c r="H28" s="12">
        <v>9592.2217569777731</v>
      </c>
      <c r="I28" s="12">
        <v>9853.1938107033548</v>
      </c>
      <c r="J28" s="12">
        <v>10447.466118196033</v>
      </c>
      <c r="K28" s="12">
        <v>10447.466129524022</v>
      </c>
      <c r="L28" s="12">
        <v>11051.851796030824</v>
      </c>
      <c r="M28" s="12">
        <v>11806.889010389772</v>
      </c>
      <c r="N28" s="12">
        <v>11967.775211898193</v>
      </c>
      <c r="O28" s="12">
        <v>13694.208714149205</v>
      </c>
      <c r="P28" s="12">
        <v>14269.543235770663</v>
      </c>
      <c r="Q28" s="12">
        <v>14715.636275935312</v>
      </c>
      <c r="R28" s="12">
        <v>14513.156612062685</v>
      </c>
      <c r="S28" s="12">
        <v>14832.877624598645</v>
      </c>
      <c r="T28" s="12">
        <v>15007.015453685945</v>
      </c>
      <c r="U28" s="12">
        <v>14817.005456069248</v>
      </c>
      <c r="V28" s="12">
        <v>16724.124024553577</v>
      </c>
      <c r="W28" s="12">
        <v>17928.404385623144</v>
      </c>
      <c r="X28" s="12">
        <v>17928.404395134494</v>
      </c>
      <c r="Y28" s="12">
        <v>17932.209402005192</v>
      </c>
      <c r="Z28" s="12">
        <v>18839.020589464293</v>
      </c>
      <c r="AA28" s="12">
        <v>20633.444644844025</v>
      </c>
      <c r="AB28" s="12">
        <v>20237.444888800754</v>
      </c>
      <c r="AC28" s="12">
        <v>20250.802313957756</v>
      </c>
    </row>
    <row r="29" spans="1:34" s="10" customFormat="1">
      <c r="A29" s="11" t="s">
        <v>111</v>
      </c>
      <c r="B29" s="11" t="s">
        <v>99</v>
      </c>
      <c r="C29" s="12">
        <v>3745.5409965515087</v>
      </c>
      <c r="D29" s="12">
        <v>4459.6433762953047</v>
      </c>
      <c r="E29" s="12">
        <v>5324.7427550151733</v>
      </c>
      <c r="F29" s="12">
        <v>5324.7428389785136</v>
      </c>
      <c r="G29" s="12">
        <v>5324.7503321305339</v>
      </c>
      <c r="H29" s="12">
        <v>5870.817383216624</v>
      </c>
      <c r="I29" s="12">
        <v>6864.8124885275638</v>
      </c>
      <c r="J29" s="12">
        <v>8446.6033672178237</v>
      </c>
      <c r="K29" s="12">
        <v>8446.6034108453241</v>
      </c>
      <c r="L29" s="12">
        <v>8448.2827516862926</v>
      </c>
      <c r="M29" s="12">
        <v>9159.0010723517225</v>
      </c>
      <c r="N29" s="12">
        <v>9159.0016285177244</v>
      </c>
      <c r="O29" s="12">
        <v>9159.0016286960235</v>
      </c>
      <c r="P29" s="12">
        <v>9159.0018611138239</v>
      </c>
      <c r="Q29" s="12">
        <v>11235.370683381023</v>
      </c>
      <c r="R29" s="12">
        <v>11737.182511153263</v>
      </c>
      <c r="S29" s="12">
        <v>14274.366179603265</v>
      </c>
      <c r="T29" s="12">
        <v>15639.720973603267</v>
      </c>
      <c r="U29" s="12">
        <v>17268.21101960327</v>
      </c>
      <c r="V29" s="12">
        <v>17929.571498077388</v>
      </c>
      <c r="W29" s="12">
        <v>18198.93347807739</v>
      </c>
      <c r="X29" s="12">
        <v>18198.93347807739</v>
      </c>
      <c r="Y29" s="12">
        <v>18198.93417807739</v>
      </c>
      <c r="Z29" s="12">
        <v>20286.205096551508</v>
      </c>
      <c r="AA29" s="12">
        <v>21490.760639908443</v>
      </c>
      <c r="AB29" s="12">
        <v>22250.852929908444</v>
      </c>
      <c r="AC29" s="12">
        <v>24678.5519753308</v>
      </c>
    </row>
    <row r="30" spans="1:34" s="10" customFormat="1">
      <c r="A30" s="11" t="s">
        <v>111</v>
      </c>
      <c r="B30" s="11" t="s">
        <v>25</v>
      </c>
      <c r="C30" s="12">
        <v>50</v>
      </c>
      <c r="D30" s="12">
        <v>50.003644422980003</v>
      </c>
      <c r="E30" s="12">
        <v>474.82008525328001</v>
      </c>
      <c r="F30" s="12">
        <v>474.82048342037001</v>
      </c>
      <c r="G30" s="12">
        <v>1126.5910943397587</v>
      </c>
      <c r="H30" s="12">
        <v>1501.5741407923001</v>
      </c>
      <c r="I30" s="12">
        <v>1576.5741670338002</v>
      </c>
      <c r="J30" s="12">
        <v>1576.5756237283001</v>
      </c>
      <c r="K30" s="12">
        <v>1576.5757049877002</v>
      </c>
      <c r="L30" s="12">
        <v>1840.1619020234</v>
      </c>
      <c r="M30" s="12">
        <v>1840.1619609625002</v>
      </c>
      <c r="N30" s="12">
        <v>1840.1619707328002</v>
      </c>
      <c r="O30" s="12">
        <v>1840.1629962357999</v>
      </c>
      <c r="P30" s="12">
        <v>1790.163046142</v>
      </c>
      <c r="Q30" s="12">
        <v>1790.1630861269</v>
      </c>
      <c r="R30" s="12">
        <v>1790.163144856999</v>
      </c>
      <c r="S30" s="12">
        <v>3195.2688111389002</v>
      </c>
      <c r="T30" s="12">
        <v>3195.2703250298</v>
      </c>
      <c r="U30" s="12">
        <v>3588.3147071483995</v>
      </c>
      <c r="V30" s="12">
        <v>3694.0813183482992</v>
      </c>
      <c r="W30" s="12">
        <v>3694.0843565446999</v>
      </c>
      <c r="X30" s="12">
        <v>4035.1562626535001</v>
      </c>
      <c r="Y30" s="12">
        <v>3610.3501764415901</v>
      </c>
      <c r="Z30" s="12">
        <v>4196.1991750256002</v>
      </c>
      <c r="AA30" s="12">
        <v>3544.4290875053998</v>
      </c>
      <c r="AB30" s="12">
        <v>4846.2624463410002</v>
      </c>
      <c r="AC30" s="12">
        <v>4777.4101863292008</v>
      </c>
    </row>
    <row r="31" spans="1:34" s="10" customFormat="1">
      <c r="A31" s="11" t="s">
        <v>111</v>
      </c>
      <c r="B31" s="11" t="s">
        <v>100</v>
      </c>
      <c r="C31" s="12">
        <v>240</v>
      </c>
      <c r="D31" s="12">
        <v>240</v>
      </c>
      <c r="E31" s="12">
        <v>713.43356588209997</v>
      </c>
      <c r="F31" s="12">
        <v>713.43357388199991</v>
      </c>
      <c r="G31" s="12">
        <v>2753.433667000199</v>
      </c>
      <c r="H31" s="12">
        <v>2753.4337650313996</v>
      </c>
      <c r="I31" s="12">
        <v>2753.4337736614398</v>
      </c>
      <c r="J31" s="12">
        <v>2753.4337973330998</v>
      </c>
      <c r="K31" s="12">
        <v>2753.4338002247</v>
      </c>
      <c r="L31" s="12">
        <v>2753.4338128313402</v>
      </c>
      <c r="M31" s="12">
        <v>2753.4338206160992</v>
      </c>
      <c r="N31" s="12">
        <v>2753.4338272571699</v>
      </c>
      <c r="O31" s="12">
        <v>2753.4338914386994</v>
      </c>
      <c r="P31" s="12">
        <v>2753.4339034837008</v>
      </c>
      <c r="Q31" s="12">
        <v>2753.4355414665988</v>
      </c>
      <c r="R31" s="12">
        <v>2753.4355476632991</v>
      </c>
      <c r="S31" s="12">
        <v>2753.4355625793</v>
      </c>
      <c r="T31" s="12">
        <v>2753.4355767510001</v>
      </c>
      <c r="U31" s="12">
        <v>2753.4356119761997</v>
      </c>
      <c r="V31" s="12">
        <v>2753.4356729317005</v>
      </c>
      <c r="W31" s="12">
        <v>2753.4356876083998</v>
      </c>
      <c r="X31" s="12">
        <v>2753.4364182214999</v>
      </c>
      <c r="Y31" s="12">
        <v>2753.4364444420003</v>
      </c>
      <c r="Z31" s="12">
        <v>2753.4398454165998</v>
      </c>
      <c r="AA31" s="12">
        <v>2753.4398518818998</v>
      </c>
      <c r="AB31" s="12">
        <v>2753.4398660161005</v>
      </c>
      <c r="AC31" s="12">
        <v>2753.4398808187002</v>
      </c>
    </row>
    <row r="32" spans="1:34" s="10" customFormat="1">
      <c r="A32" s="11" t="s">
        <v>111</v>
      </c>
      <c r="B32" s="11" t="s">
        <v>45</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42" t="s">
        <v>121</v>
      </c>
      <c r="B33" s="42"/>
      <c r="C33" s="30">
        <v>19203.67999917268</v>
      </c>
      <c r="D33" s="30">
        <v>23550.135468922424</v>
      </c>
      <c r="E33" s="30">
        <v>25491.676333238989</v>
      </c>
      <c r="F33" s="30">
        <v>23637.15095178409</v>
      </c>
      <c r="G33" s="30">
        <v>28410.902149662037</v>
      </c>
      <c r="H33" s="30">
        <v>29651.306783515825</v>
      </c>
      <c r="I33" s="30">
        <v>30635.613981455994</v>
      </c>
      <c r="J33" s="30">
        <v>33096.498584730842</v>
      </c>
      <c r="K33" s="30">
        <v>33406.238835474782</v>
      </c>
      <c r="L33" s="30">
        <v>34636.669985943459</v>
      </c>
      <c r="M33" s="30">
        <v>35171.935576299773</v>
      </c>
      <c r="N33" s="30">
        <v>35804.532326302346</v>
      </c>
      <c r="O33" s="30">
        <v>38002.497116118895</v>
      </c>
      <c r="P33" s="30">
        <v>39015.471811154937</v>
      </c>
      <c r="Q33" s="30">
        <v>42599.283177331243</v>
      </c>
      <c r="R33" s="30">
        <v>43350.855486320921</v>
      </c>
      <c r="S33" s="30">
        <v>46548.845793678913</v>
      </c>
      <c r="T33" s="30">
        <v>48389.759864994732</v>
      </c>
      <c r="U33" s="30">
        <v>50475.834581994248</v>
      </c>
      <c r="V33" s="30">
        <v>53416.980077971988</v>
      </c>
      <c r="W33" s="30">
        <v>54711.625589254421</v>
      </c>
      <c r="X33" s="30">
        <v>54478.719041459459</v>
      </c>
      <c r="Y33" s="30">
        <v>54326.168582852566</v>
      </c>
      <c r="Z33" s="30">
        <v>59040.433996364671</v>
      </c>
      <c r="AA33" s="30">
        <v>61664.123845804039</v>
      </c>
      <c r="AB33" s="30">
        <v>63622.209876736997</v>
      </c>
      <c r="AC33" s="30">
        <v>66278.373731881002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9</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1954.5001122298499</v>
      </c>
      <c r="E40" s="12">
        <v>1954.50011236107</v>
      </c>
      <c r="F40" s="12">
        <v>1954.50012140986</v>
      </c>
      <c r="G40" s="12">
        <v>1954.5001220950801</v>
      </c>
      <c r="H40" s="12">
        <v>2005.3819191120801</v>
      </c>
      <c r="I40" s="12">
        <v>2005.3819192876401</v>
      </c>
      <c r="J40" s="12">
        <v>2005.3819196617001</v>
      </c>
      <c r="K40" s="12">
        <v>2005.3819198091201</v>
      </c>
      <c r="L40" s="12">
        <v>2005.3819220239</v>
      </c>
      <c r="M40" s="12">
        <v>1581.8819229537698</v>
      </c>
      <c r="N40" s="12">
        <v>1464.8819246562998</v>
      </c>
      <c r="O40" s="12">
        <v>1464.8819249594999</v>
      </c>
      <c r="P40" s="12">
        <v>1464.8819297985001</v>
      </c>
      <c r="Q40" s="12">
        <v>2271.8036118235</v>
      </c>
      <c r="R40" s="12">
        <v>2271.8036120254001</v>
      </c>
      <c r="S40" s="12">
        <v>2271.8036162129001</v>
      </c>
      <c r="T40" s="12">
        <v>2271.8036163711004</v>
      </c>
      <c r="U40" s="12">
        <v>2271.8036165814001</v>
      </c>
      <c r="V40" s="12">
        <v>2271.8036168603003</v>
      </c>
      <c r="W40" s="12">
        <v>2271.8036176484002</v>
      </c>
      <c r="X40" s="12">
        <v>2271.8036179828</v>
      </c>
      <c r="Y40" s="12">
        <v>2271.8036185897704</v>
      </c>
      <c r="Z40" s="12">
        <v>3220.5456872310001</v>
      </c>
      <c r="AA40" s="12">
        <v>3220.5456875340001</v>
      </c>
      <c r="AB40" s="12">
        <v>5504.2488548675001</v>
      </c>
      <c r="AC40" s="12">
        <v>4985.2488551352008</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2433.7199271987965</v>
      </c>
      <c r="E43" s="12">
        <v>2433.7199347170758</v>
      </c>
      <c r="F43" s="12">
        <v>2959.2444149522771</v>
      </c>
      <c r="G43" s="12">
        <v>4106.5221102780961</v>
      </c>
      <c r="H43" s="12">
        <v>7119.8075604893656</v>
      </c>
      <c r="I43" s="12">
        <v>7164.7407049232379</v>
      </c>
      <c r="J43" s="12">
        <v>9016.5893912667343</v>
      </c>
      <c r="K43" s="12">
        <v>9027.4989743205842</v>
      </c>
      <c r="L43" s="12">
        <v>10436.934918503957</v>
      </c>
      <c r="M43" s="12">
        <v>11336.256563695728</v>
      </c>
      <c r="N43" s="12">
        <v>11338.570248742795</v>
      </c>
      <c r="O43" s="12">
        <v>11338.570251337984</v>
      </c>
      <c r="P43" s="12">
        <v>11338.570397877085</v>
      </c>
      <c r="Q43" s="12">
        <v>13555.354843022367</v>
      </c>
      <c r="R43" s="12">
        <v>13555.354844537807</v>
      </c>
      <c r="S43" s="12">
        <v>13555.354871404837</v>
      </c>
      <c r="T43" s="12">
        <v>13799.716181675905</v>
      </c>
      <c r="U43" s="12">
        <v>14300.217013969956</v>
      </c>
      <c r="V43" s="12">
        <v>15188.820068168607</v>
      </c>
      <c r="W43" s="12">
        <v>15653.729761711211</v>
      </c>
      <c r="X43" s="12">
        <v>15200.72976302831</v>
      </c>
      <c r="Y43" s="12">
        <v>15157.529854735822</v>
      </c>
      <c r="Z43" s="12">
        <v>19471.479220555593</v>
      </c>
      <c r="AA43" s="12">
        <v>20067.889201978665</v>
      </c>
      <c r="AB43" s="12">
        <v>20049.089491085306</v>
      </c>
      <c r="AC43" s="12">
        <v>20568.051243192604</v>
      </c>
    </row>
    <row r="44" spans="1:29" s="10" customFormat="1">
      <c r="A44" s="11" t="s">
        <v>112</v>
      </c>
      <c r="B44" s="11" t="s">
        <v>99</v>
      </c>
      <c r="C44" s="12">
        <v>3646.9850044250452</v>
      </c>
      <c r="D44" s="12">
        <v>3792.9859888789292</v>
      </c>
      <c r="E44" s="12">
        <v>3792.9864963516666</v>
      </c>
      <c r="F44" s="12">
        <v>3792.9865669285859</v>
      </c>
      <c r="G44" s="12">
        <v>3792.986589395171</v>
      </c>
      <c r="H44" s="12">
        <v>4002.6599742668905</v>
      </c>
      <c r="I44" s="12">
        <v>4034.7078741856958</v>
      </c>
      <c r="J44" s="12">
        <v>4728.916795996206</v>
      </c>
      <c r="K44" s="12">
        <v>5270.620865816195</v>
      </c>
      <c r="L44" s="12">
        <v>5935.5281593654363</v>
      </c>
      <c r="M44" s="12">
        <v>7563.4077171207764</v>
      </c>
      <c r="N44" s="12">
        <v>8370.2504347052145</v>
      </c>
      <c r="O44" s="12">
        <v>8370.2504354744888</v>
      </c>
      <c r="P44" s="12">
        <v>8249.2504661740313</v>
      </c>
      <c r="Q44" s="12">
        <v>10595.611352101247</v>
      </c>
      <c r="R44" s="12">
        <v>10910.235609249294</v>
      </c>
      <c r="S44" s="12">
        <v>18013.10976747765</v>
      </c>
      <c r="T44" s="12">
        <v>20605.535196248751</v>
      </c>
      <c r="U44" s="12">
        <v>20751.940227976127</v>
      </c>
      <c r="V44" s="12">
        <v>28400.828497203496</v>
      </c>
      <c r="W44" s="12">
        <v>28236.440651723897</v>
      </c>
      <c r="X44" s="12">
        <v>28035.340653995627</v>
      </c>
      <c r="Y44" s="12">
        <v>28661.533055743897</v>
      </c>
      <c r="Z44" s="12">
        <v>31563.586371166675</v>
      </c>
      <c r="AA44" s="12">
        <v>31364.448174522189</v>
      </c>
      <c r="AB44" s="12">
        <v>33867.219556099197</v>
      </c>
      <c r="AC44" s="12">
        <v>36280.743462434169</v>
      </c>
    </row>
    <row r="45" spans="1:29" s="10" customFormat="1">
      <c r="A45" s="11" t="s">
        <v>112</v>
      </c>
      <c r="B45" s="11" t="s">
        <v>25</v>
      </c>
      <c r="C45" s="12">
        <v>100</v>
      </c>
      <c r="D45" s="12">
        <v>100.00043661643001</v>
      </c>
      <c r="E45" s="12">
        <v>100.00051581220001</v>
      </c>
      <c r="F45" s="12">
        <v>100.00082615198001</v>
      </c>
      <c r="G45" s="12">
        <v>100.00104178983999</v>
      </c>
      <c r="H45" s="12">
        <v>966.00900959930004</v>
      </c>
      <c r="I45" s="12">
        <v>966.00901314200007</v>
      </c>
      <c r="J45" s="12">
        <v>1168.467521387</v>
      </c>
      <c r="K45" s="12">
        <v>1252.6468350165001</v>
      </c>
      <c r="L45" s="12">
        <v>1718.8910462343001</v>
      </c>
      <c r="M45" s="12">
        <v>2512.7180773324999</v>
      </c>
      <c r="N45" s="12">
        <v>2512.7180834773999</v>
      </c>
      <c r="O45" s="12">
        <v>2512.7180927600002</v>
      </c>
      <c r="P45" s="12">
        <v>2512.7181012599999</v>
      </c>
      <c r="Q45" s="12">
        <v>2512.7181097584003</v>
      </c>
      <c r="R45" s="12">
        <v>2512.718127866</v>
      </c>
      <c r="S45" s="12">
        <v>3930.3377931800001</v>
      </c>
      <c r="T45" s="12">
        <v>3930.3381161849998</v>
      </c>
      <c r="U45" s="12">
        <v>4933.3185620077993</v>
      </c>
      <c r="V45" s="12">
        <v>8184.638586258</v>
      </c>
      <c r="W45" s="12">
        <v>8184.6391751500005</v>
      </c>
      <c r="X45" s="12">
        <v>8184.6389211659998</v>
      </c>
      <c r="Y45" s="12">
        <v>8184.6388729230002</v>
      </c>
      <c r="Z45" s="12">
        <v>8184.6386946550001</v>
      </c>
      <c r="AA45" s="12">
        <v>8184.63862298</v>
      </c>
      <c r="AB45" s="12">
        <v>9882.5232742400003</v>
      </c>
      <c r="AC45" s="12">
        <v>9882.5232754065</v>
      </c>
    </row>
    <row r="46" spans="1:29" s="10" customFormat="1">
      <c r="A46" s="11" t="s">
        <v>112</v>
      </c>
      <c r="B46" s="11" t="s">
        <v>100</v>
      </c>
      <c r="C46" s="12">
        <v>570</v>
      </c>
      <c r="D46" s="12">
        <v>570</v>
      </c>
      <c r="E46" s="12">
        <v>820.00054749056005</v>
      </c>
      <c r="F46" s="12">
        <v>820.00085943686997</v>
      </c>
      <c r="G46" s="12">
        <v>820.00088904357995</v>
      </c>
      <c r="H46" s="12">
        <v>1040.070778069</v>
      </c>
      <c r="I46" s="12">
        <v>1040.0707791707998</v>
      </c>
      <c r="J46" s="12">
        <v>1040.0707808452999</v>
      </c>
      <c r="K46" s="12">
        <v>1040.070781356</v>
      </c>
      <c r="L46" s="12">
        <v>1040.0707827065999</v>
      </c>
      <c r="M46" s="12">
        <v>1191.397454515899</v>
      </c>
      <c r="N46" s="12">
        <v>1191.3974865185</v>
      </c>
      <c r="O46" s="12">
        <v>1191.3974884463</v>
      </c>
      <c r="P46" s="12">
        <v>1191.3975199049999</v>
      </c>
      <c r="Q46" s="12">
        <v>2945.2203233300997</v>
      </c>
      <c r="R46" s="12">
        <v>2945.2203268695998</v>
      </c>
      <c r="S46" s="12">
        <v>3577.4896421428998</v>
      </c>
      <c r="T46" s="12">
        <v>3577.4896452776998</v>
      </c>
      <c r="U46" s="12">
        <v>3577.4896498759999</v>
      </c>
      <c r="V46" s="12">
        <v>3577.489660795</v>
      </c>
      <c r="W46" s="12">
        <v>3577.4896623952</v>
      </c>
      <c r="X46" s="12">
        <v>3577.4896641787</v>
      </c>
      <c r="Y46" s="12">
        <v>3577.4896654824997</v>
      </c>
      <c r="Z46" s="12">
        <v>4324.7479689050006</v>
      </c>
      <c r="AA46" s="12">
        <v>4324.7479701845004</v>
      </c>
      <c r="AB46" s="12">
        <v>4324.7479805780004</v>
      </c>
      <c r="AC46" s="12">
        <v>4324.7479812711999</v>
      </c>
    </row>
    <row r="47" spans="1:29" s="10" customFormat="1">
      <c r="A47" s="11" t="s">
        <v>112</v>
      </c>
      <c r="B47" s="11" t="s">
        <v>45</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42" t="s">
        <v>121</v>
      </c>
      <c r="B48" s="42"/>
      <c r="C48" s="30">
        <v>17351.953010559075</v>
      </c>
      <c r="D48" s="30">
        <v>18879.486456073904</v>
      </c>
      <c r="E48" s="30">
        <v>18544.417605817045</v>
      </c>
      <c r="F48" s="30">
        <v>18509.582772094906</v>
      </c>
      <c r="G48" s="30">
        <v>19123.680743141318</v>
      </c>
      <c r="H48" s="30">
        <v>22491.229236959</v>
      </c>
      <c r="I48" s="30">
        <v>22602.160237303611</v>
      </c>
      <c r="J48" s="30">
        <v>24221.406458290236</v>
      </c>
      <c r="K48" s="30">
        <v>25107.629357092323</v>
      </c>
      <c r="L48" s="30">
        <v>27210.196790076865</v>
      </c>
      <c r="M48" s="30">
        <v>29883.891662681661</v>
      </c>
      <c r="N48" s="30">
        <v>30961.338144225694</v>
      </c>
      <c r="O48" s="30">
        <v>31355.848168869383</v>
      </c>
      <c r="P48" s="30">
        <v>31253.068361608854</v>
      </c>
      <c r="Q48" s="30">
        <v>38679.66829252585</v>
      </c>
      <c r="R48" s="30">
        <v>39384.402436319586</v>
      </c>
      <c r="S48" s="30">
        <v>47830.745592762039</v>
      </c>
      <c r="T48" s="30">
        <v>50496.702579977209</v>
      </c>
      <c r="U48" s="30">
        <v>52356.869168067533</v>
      </c>
      <c r="V48" s="30">
        <v>63874.130233972901</v>
      </c>
      <c r="W48" s="30">
        <v>64391.982751441203</v>
      </c>
      <c r="X48" s="30">
        <v>63961.512385976435</v>
      </c>
      <c r="Y48" s="30">
        <v>64119.425243256243</v>
      </c>
      <c r="Z48" s="30">
        <v>73016.388079232012</v>
      </c>
      <c r="AA48" s="30">
        <v>73638.619754855608</v>
      </c>
      <c r="AB48" s="30">
        <v>80343.869195932508</v>
      </c>
      <c r="AC48" s="30">
        <v>82986.904661189663</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21</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1900.00037203076</v>
      </c>
      <c r="E55" s="12">
        <v>1900.0003720715199</v>
      </c>
      <c r="F55" s="12">
        <v>1900.0003726320999</v>
      </c>
      <c r="G55" s="12">
        <v>1900.0003729867201</v>
      </c>
      <c r="H55" s="12">
        <v>1900.0003741222301</v>
      </c>
      <c r="I55" s="12">
        <v>1900.00037492601</v>
      </c>
      <c r="J55" s="12">
        <v>1900.00037596124</v>
      </c>
      <c r="K55" s="12">
        <v>1900.0003763970599</v>
      </c>
      <c r="L55" s="12">
        <v>1900.00039365782</v>
      </c>
      <c r="M55" s="12">
        <v>1730.0003944078101</v>
      </c>
      <c r="N55" s="12">
        <v>1730.0006096546601</v>
      </c>
      <c r="O55" s="12">
        <v>2679.3898688036002</v>
      </c>
      <c r="P55" s="12">
        <v>2679.3898690036999</v>
      </c>
      <c r="Q55" s="12">
        <v>2679.3898701369003</v>
      </c>
      <c r="R55" s="12">
        <v>2679.38987027454</v>
      </c>
      <c r="S55" s="12">
        <v>2239.3898763739003</v>
      </c>
      <c r="T55" s="12">
        <v>2239.3898766369002</v>
      </c>
      <c r="U55" s="12">
        <v>2372.8828031365001</v>
      </c>
      <c r="V55" s="12">
        <v>2297.8137754659001</v>
      </c>
      <c r="W55" s="12">
        <v>3252.7295000000004</v>
      </c>
      <c r="X55" s="12">
        <v>5196.1918999999998</v>
      </c>
      <c r="Y55" s="12">
        <v>5196.1918999999998</v>
      </c>
      <c r="Z55" s="12">
        <v>5196.1918999999998</v>
      </c>
      <c r="AA55" s="12">
        <v>4612.1918999999998</v>
      </c>
      <c r="AB55" s="12">
        <v>4612.1918999999998</v>
      </c>
      <c r="AC55" s="12">
        <v>4612.1918999999998</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5013.1705502887025</v>
      </c>
      <c r="E58" s="12">
        <v>5013.1705509972217</v>
      </c>
      <c r="F58" s="12">
        <v>5406.0162438398129</v>
      </c>
      <c r="G58" s="12">
        <v>5673.7413668453919</v>
      </c>
      <c r="H58" s="12">
        <v>6063.2559141042029</v>
      </c>
      <c r="I58" s="12">
        <v>6779.6522124015837</v>
      </c>
      <c r="J58" s="12">
        <v>8018.4076533607231</v>
      </c>
      <c r="K58" s="12">
        <v>8018.4076554819221</v>
      </c>
      <c r="L58" s="12">
        <v>8375.3480756914232</v>
      </c>
      <c r="M58" s="12">
        <v>9890.1683266891214</v>
      </c>
      <c r="N58" s="12">
        <v>9821.1897292360227</v>
      </c>
      <c r="O58" s="12">
        <v>9821.1897386042219</v>
      </c>
      <c r="P58" s="12">
        <v>9897.6257879452223</v>
      </c>
      <c r="Q58" s="12">
        <v>10923.062573825679</v>
      </c>
      <c r="R58" s="12">
        <v>10660.413980861564</v>
      </c>
      <c r="S58" s="12">
        <v>10728.659662966122</v>
      </c>
      <c r="T58" s="12">
        <v>10499.809803536678</v>
      </c>
      <c r="U58" s="12">
        <v>10499.8098058329</v>
      </c>
      <c r="V58" s="12">
        <v>11085.905535148349</v>
      </c>
      <c r="W58" s="12">
        <v>10847.477011301338</v>
      </c>
      <c r="X58" s="12">
        <v>10756.93911232485</v>
      </c>
      <c r="Y58" s="12">
        <v>10236.317445302249</v>
      </c>
      <c r="Z58" s="12">
        <v>11690.806296428847</v>
      </c>
      <c r="AA58" s="12">
        <v>12063.456855504148</v>
      </c>
      <c r="AB58" s="12">
        <v>12337.963154741208</v>
      </c>
      <c r="AC58" s="12">
        <v>12366.583934577624</v>
      </c>
    </row>
    <row r="59" spans="1:29" s="10" customFormat="1">
      <c r="A59" s="11" t="s">
        <v>113</v>
      </c>
      <c r="B59" s="11" t="s">
        <v>99</v>
      </c>
      <c r="C59" s="12">
        <v>1081.5730018615709</v>
      </c>
      <c r="D59" s="12">
        <v>1081.573938432326</v>
      </c>
      <c r="E59" s="12">
        <v>1081.5739663944771</v>
      </c>
      <c r="F59" s="12">
        <v>1081.5750954614709</v>
      </c>
      <c r="G59" s="12">
        <v>1081.5751058063208</v>
      </c>
      <c r="H59" s="12">
        <v>1081.5751126499711</v>
      </c>
      <c r="I59" s="12">
        <v>1081.5751400380309</v>
      </c>
      <c r="J59" s="12">
        <v>1081.5776192023907</v>
      </c>
      <c r="K59" s="12">
        <v>1081.5776211575212</v>
      </c>
      <c r="L59" s="12">
        <v>2635.0640310674498</v>
      </c>
      <c r="M59" s="12">
        <v>2635.0640342504398</v>
      </c>
      <c r="N59" s="12">
        <v>3496.9167844979211</v>
      </c>
      <c r="O59" s="12">
        <v>3568.9023747311912</v>
      </c>
      <c r="P59" s="12">
        <v>3598.6107966769296</v>
      </c>
      <c r="Q59" s="12">
        <v>3624.4743036692712</v>
      </c>
      <c r="R59" s="12">
        <v>4330.6121663687709</v>
      </c>
      <c r="S59" s="12">
        <v>6325.0270899187708</v>
      </c>
      <c r="T59" s="12">
        <v>6441.6600235697706</v>
      </c>
      <c r="U59" s="12">
        <v>9334.0675446375717</v>
      </c>
      <c r="V59" s="12">
        <v>9755.5664368615726</v>
      </c>
      <c r="W59" s="12">
        <v>10897.059311861571</v>
      </c>
      <c r="X59" s="12">
        <v>10786.579308504637</v>
      </c>
      <c r="Y59" s="12">
        <v>11483.33243786377</v>
      </c>
      <c r="Z59" s="12">
        <v>12122.474547863769</v>
      </c>
      <c r="AA59" s="12">
        <v>12122.474547863769</v>
      </c>
      <c r="AB59" s="12">
        <v>12176.794224506837</v>
      </c>
      <c r="AC59" s="12">
        <v>12136.712847558594</v>
      </c>
    </row>
    <row r="60" spans="1:29" s="10" customFormat="1">
      <c r="A60" s="11" t="s">
        <v>113</v>
      </c>
      <c r="B60" s="11" t="s">
        <v>25</v>
      </c>
      <c r="C60" s="12">
        <v>375.329999923706</v>
      </c>
      <c r="D60" s="12">
        <v>375.33069969436599</v>
      </c>
      <c r="E60" s="12">
        <v>375.33070643257599</v>
      </c>
      <c r="F60" s="12">
        <v>375.33382208230603</v>
      </c>
      <c r="G60" s="12">
        <v>375.33383297080604</v>
      </c>
      <c r="H60" s="12">
        <v>375.33383347287599</v>
      </c>
      <c r="I60" s="12">
        <v>375.33384298460601</v>
      </c>
      <c r="J60" s="12">
        <v>584.646332819706</v>
      </c>
      <c r="K60" s="12">
        <v>584.64635478470598</v>
      </c>
      <c r="L60" s="12">
        <v>1625.724074183106</v>
      </c>
      <c r="M60" s="12">
        <v>1570.3940855170001</v>
      </c>
      <c r="N60" s="12">
        <v>1570.3940971606</v>
      </c>
      <c r="O60" s="12">
        <v>1813.8569109633002</v>
      </c>
      <c r="P60" s="12">
        <v>1813.8569244580001</v>
      </c>
      <c r="Q60" s="12">
        <v>2114.9986623625</v>
      </c>
      <c r="R60" s="12">
        <v>2114.9986817200001</v>
      </c>
      <c r="S60" s="12">
        <v>2300.3815296490002</v>
      </c>
      <c r="T60" s="12">
        <v>2993.3454785589997</v>
      </c>
      <c r="U60" s="12">
        <v>3281.6695973732999</v>
      </c>
      <c r="V60" s="12">
        <v>3281.6696225655</v>
      </c>
      <c r="W60" s="12">
        <v>3281.6696477344999</v>
      </c>
      <c r="X60" s="12">
        <v>3486.3574208249997</v>
      </c>
      <c r="Y60" s="12">
        <v>3486.3574247739998</v>
      </c>
      <c r="Z60" s="12">
        <v>3486.3544875709899</v>
      </c>
      <c r="AA60" s="12">
        <v>3486.3545768119898</v>
      </c>
      <c r="AB60" s="12">
        <v>3486.3546351269902</v>
      </c>
      <c r="AC60" s="12">
        <v>3486.3587053029901</v>
      </c>
    </row>
    <row r="61" spans="1:29" s="10" customFormat="1">
      <c r="A61" s="11" t="s">
        <v>113</v>
      </c>
      <c r="B61" s="11" t="s">
        <v>100</v>
      </c>
      <c r="C61" s="12">
        <v>0</v>
      </c>
      <c r="D61" s="12">
        <v>0</v>
      </c>
      <c r="E61" s="12">
        <v>5.0305497999999995E-4</v>
      </c>
      <c r="F61" s="12">
        <v>1.20826403E-3</v>
      </c>
      <c r="G61" s="12">
        <v>1.2125632199999998E-3</v>
      </c>
      <c r="H61" s="12">
        <v>1.2172942499999999E-3</v>
      </c>
      <c r="I61" s="12">
        <v>1.225156199999999E-3</v>
      </c>
      <c r="J61" s="12">
        <v>2.6450766999999999E-3</v>
      </c>
      <c r="K61" s="12">
        <v>2.6470603999999998E-3</v>
      </c>
      <c r="L61" s="12">
        <v>2.8739994E-3</v>
      </c>
      <c r="M61" s="12">
        <v>2.8840433999999999E-3</v>
      </c>
      <c r="N61" s="12">
        <v>3.0936219999999999E-3</v>
      </c>
      <c r="O61" s="12">
        <v>3.3263014465</v>
      </c>
      <c r="P61" s="12">
        <v>3.3263135871999898</v>
      </c>
      <c r="Q61" s="12">
        <v>28.332715022399999</v>
      </c>
      <c r="R61" s="12">
        <v>28.332723095599903</v>
      </c>
      <c r="S61" s="12">
        <v>28.3327554476</v>
      </c>
      <c r="T61" s="12">
        <v>257.68449546080001</v>
      </c>
      <c r="U61" s="12">
        <v>466.31674380829998</v>
      </c>
      <c r="V61" s="12">
        <v>552.61463102070002</v>
      </c>
      <c r="W61" s="12">
        <v>552.61463946380002</v>
      </c>
      <c r="X61" s="12">
        <v>881.2655836353</v>
      </c>
      <c r="Y61" s="12">
        <v>1100.0031794829999</v>
      </c>
      <c r="Z61" s="12">
        <v>1100.0031855927</v>
      </c>
      <c r="AA61" s="12">
        <v>1100.003192869</v>
      </c>
      <c r="AB61" s="12">
        <v>1100.0038883050001</v>
      </c>
      <c r="AC61" s="12">
        <v>1100.0038944717001</v>
      </c>
    </row>
    <row r="62" spans="1:29" s="10" customFormat="1">
      <c r="A62" s="11" t="s">
        <v>113</v>
      </c>
      <c r="B62" s="11" t="s">
        <v>45</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42" t="s">
        <v>121</v>
      </c>
      <c r="B63" s="42"/>
      <c r="C63" s="30">
        <v>15118.632970958943</v>
      </c>
      <c r="D63" s="30">
        <v>16091.265550728211</v>
      </c>
      <c r="E63" s="30">
        <v>15508.856093200116</v>
      </c>
      <c r="F63" s="30">
        <v>15304.666746223162</v>
      </c>
      <c r="G63" s="30">
        <v>15761.901864707997</v>
      </c>
      <c r="H63" s="30">
        <v>15766.716447781148</v>
      </c>
      <c r="I63" s="30">
        <v>15645.482794152211</v>
      </c>
      <c r="J63" s="30">
        <v>16732.844663652202</v>
      </c>
      <c r="K63" s="30">
        <v>16910.724645020615</v>
      </c>
      <c r="L63" s="30">
        <v>18899.419485048627</v>
      </c>
      <c r="M63" s="30">
        <v>20447.029673981553</v>
      </c>
      <c r="N63" s="30">
        <v>21538.744273887991</v>
      </c>
      <c r="O63" s="30">
        <v>23113.855083502975</v>
      </c>
      <c r="P63" s="30">
        <v>23544.969591382651</v>
      </c>
      <c r="Q63" s="30">
        <v>25262.998047540248</v>
      </c>
      <c r="R63" s="30">
        <v>26021.897343737703</v>
      </c>
      <c r="S63" s="30">
        <v>27572.540809451217</v>
      </c>
      <c r="T63" s="30">
        <v>28619.009646177445</v>
      </c>
      <c r="U63" s="30">
        <v>32351.126585502072</v>
      </c>
      <c r="V63" s="30">
        <v>33558.749997552499</v>
      </c>
      <c r="W63" s="30">
        <v>35603.26005985462</v>
      </c>
      <c r="X63" s="30">
        <v>38074.443367861808</v>
      </c>
      <c r="Y63" s="30">
        <v>38661.722246736987</v>
      </c>
      <c r="Z63" s="30">
        <v>40958.34044629542</v>
      </c>
      <c r="AA63" s="30">
        <v>40947.210904744461</v>
      </c>
      <c r="AB63" s="30">
        <v>41489.167856696149</v>
      </c>
      <c r="AC63" s="30">
        <v>41686.991456776632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9</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21</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1460.6600980077226</v>
      </c>
      <c r="E70" s="12">
        <v>1460.6600981391125</v>
      </c>
      <c r="F70" s="12">
        <v>1460.6601256411227</v>
      </c>
      <c r="G70" s="12">
        <v>1460.6601259825127</v>
      </c>
      <c r="H70" s="12">
        <v>1460.6601265724926</v>
      </c>
      <c r="I70" s="12">
        <v>1460.6601272537125</v>
      </c>
      <c r="J70" s="12">
        <v>1078.1602524136986</v>
      </c>
      <c r="K70" s="12">
        <v>1078.1602538619727</v>
      </c>
      <c r="L70" s="12">
        <v>801.30030860369038</v>
      </c>
      <c r="M70" s="12">
        <v>801.30031040353026</v>
      </c>
      <c r="N70" s="12">
        <v>801.30036165278034</v>
      </c>
      <c r="O70" s="12">
        <v>721.30110211292026</v>
      </c>
      <c r="P70" s="12">
        <v>721.30110295118038</v>
      </c>
      <c r="Q70" s="12">
        <v>721.3011049899103</v>
      </c>
      <c r="R70" s="12">
        <v>721.30110564036033</v>
      </c>
      <c r="S70" s="12">
        <v>721.30110848337029</v>
      </c>
      <c r="T70" s="12">
        <v>721.3011094168703</v>
      </c>
      <c r="U70" s="12">
        <v>721.30111029878037</v>
      </c>
      <c r="V70" s="12">
        <v>721.3011121371203</v>
      </c>
      <c r="W70" s="12">
        <v>721.30646079166024</v>
      </c>
      <c r="X70" s="12">
        <v>511.34574166046042</v>
      </c>
      <c r="Y70" s="12">
        <v>511.34574230516046</v>
      </c>
      <c r="Z70" s="12">
        <v>357.34574306556044</v>
      </c>
      <c r="AA70" s="12">
        <v>357.34574400576042</v>
      </c>
      <c r="AB70" s="12">
        <v>357.34574534856046</v>
      </c>
      <c r="AC70" s="12">
        <v>357.34574835256041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2785.1263682279086</v>
      </c>
      <c r="E73" s="12">
        <v>2785.1263702028677</v>
      </c>
      <c r="F73" s="12">
        <v>3096.8967006892772</v>
      </c>
      <c r="G73" s="12">
        <v>3063.896861151668</v>
      </c>
      <c r="H73" s="12">
        <v>3852.0454329032777</v>
      </c>
      <c r="I73" s="12">
        <v>3954.7740722505982</v>
      </c>
      <c r="J73" s="12">
        <v>3947.8037156203773</v>
      </c>
      <c r="K73" s="12">
        <v>3947.8037290248863</v>
      </c>
      <c r="L73" s="12">
        <v>3947.8038703208767</v>
      </c>
      <c r="M73" s="12">
        <v>3934.0020383217557</v>
      </c>
      <c r="N73" s="12">
        <v>3934.0021096958253</v>
      </c>
      <c r="O73" s="12">
        <v>3809.9717861769245</v>
      </c>
      <c r="P73" s="12">
        <v>3652.4128813461089</v>
      </c>
      <c r="Q73" s="12">
        <v>4602.0459997954094</v>
      </c>
      <c r="R73" s="12">
        <v>4650.3935995673482</v>
      </c>
      <c r="S73" s="12">
        <v>4537.8121095155693</v>
      </c>
      <c r="T73" s="12">
        <v>4499.3229740198267</v>
      </c>
      <c r="U73" s="12">
        <v>4499.3229792568573</v>
      </c>
      <c r="V73" s="12">
        <v>5103.5598309418483</v>
      </c>
      <c r="W73" s="12">
        <v>4938.4750790375019</v>
      </c>
      <c r="X73" s="12">
        <v>5148.0123888516327</v>
      </c>
      <c r="Y73" s="12">
        <v>4804.8140150122745</v>
      </c>
      <c r="Z73" s="12">
        <v>6478.9701747056242</v>
      </c>
      <c r="AA73" s="12">
        <v>7113.4423464310848</v>
      </c>
      <c r="AB73" s="12">
        <v>7664.745144069555</v>
      </c>
      <c r="AC73" s="12">
        <v>8014.7477084552156</v>
      </c>
    </row>
    <row r="74" spans="1:29" s="10" customFormat="1">
      <c r="A74" s="11" t="s">
        <v>114</v>
      </c>
      <c r="B74" s="11" t="s">
        <v>99</v>
      </c>
      <c r="C74" s="12">
        <v>578.72999668121304</v>
      </c>
      <c r="D74" s="12">
        <v>578.73143109156308</v>
      </c>
      <c r="E74" s="12">
        <v>578.73192788944311</v>
      </c>
      <c r="F74" s="12">
        <v>578.73199572593296</v>
      </c>
      <c r="G74" s="12">
        <v>578.73200038928303</v>
      </c>
      <c r="H74" s="12">
        <v>578.7320561999029</v>
      </c>
      <c r="I74" s="12">
        <v>578.73214096601293</v>
      </c>
      <c r="J74" s="12">
        <v>578.73450569648298</v>
      </c>
      <c r="K74" s="12">
        <v>572.61450923398399</v>
      </c>
      <c r="L74" s="12">
        <v>1408.629531197774</v>
      </c>
      <c r="M74" s="12">
        <v>1408.6295343406641</v>
      </c>
      <c r="N74" s="12">
        <v>2001.880777811713</v>
      </c>
      <c r="O74" s="12">
        <v>2001.8807801482928</v>
      </c>
      <c r="P74" s="12">
        <v>2001.8807891834729</v>
      </c>
      <c r="Q74" s="12">
        <v>2395.2672922584629</v>
      </c>
      <c r="R74" s="12">
        <v>2554.7860773117341</v>
      </c>
      <c r="S74" s="12">
        <v>2968.1062521433942</v>
      </c>
      <c r="T74" s="12">
        <v>5856.3221724894538</v>
      </c>
      <c r="U74" s="12">
        <v>6481.2431701260057</v>
      </c>
      <c r="V74" s="12">
        <v>7231.4558064584062</v>
      </c>
      <c r="W74" s="12">
        <v>10314.846424843805</v>
      </c>
      <c r="X74" s="12">
        <v>10059.688326071007</v>
      </c>
      <c r="Y74" s="12">
        <v>10052.308327008266</v>
      </c>
      <c r="Z74" s="12">
        <v>10158.705101054966</v>
      </c>
      <c r="AA74" s="12">
        <v>10079.505107114323</v>
      </c>
      <c r="AB74" s="12">
        <v>10470.265291044325</v>
      </c>
      <c r="AC74" s="12">
        <v>10367.046303031622</v>
      </c>
    </row>
    <row r="75" spans="1:29" s="10" customFormat="1">
      <c r="A75" s="11" t="s">
        <v>114</v>
      </c>
      <c r="B75" s="11" t="s">
        <v>25</v>
      </c>
      <c r="C75" s="12">
        <v>479.59999990463257</v>
      </c>
      <c r="D75" s="12">
        <v>479.60047419305255</v>
      </c>
      <c r="E75" s="12">
        <v>479.60061327119257</v>
      </c>
      <c r="F75" s="12">
        <v>479.60141616783255</v>
      </c>
      <c r="G75" s="12">
        <v>479.6014333968626</v>
      </c>
      <c r="H75" s="12">
        <v>479.60143413814257</v>
      </c>
      <c r="I75" s="12">
        <v>479.60145393123258</v>
      </c>
      <c r="J75" s="12">
        <v>449.61354057913258</v>
      </c>
      <c r="K75" s="12">
        <v>449.61363558083252</v>
      </c>
      <c r="L75" s="12">
        <v>1054.6714383390326</v>
      </c>
      <c r="M75" s="12">
        <v>1054.6714522178327</v>
      </c>
      <c r="N75" s="12">
        <v>1029.6714604838326</v>
      </c>
      <c r="O75" s="12">
        <v>1414.6417683962316</v>
      </c>
      <c r="P75" s="12">
        <v>1414.6418074410317</v>
      </c>
      <c r="Q75" s="12">
        <v>1414.6424687899325</v>
      </c>
      <c r="R75" s="12">
        <v>1414.6424855090327</v>
      </c>
      <c r="S75" s="12">
        <v>1414.6427161662325</v>
      </c>
      <c r="T75" s="12">
        <v>2386.5569252699324</v>
      </c>
      <c r="U75" s="12">
        <v>3140.6328412821322</v>
      </c>
      <c r="V75" s="12">
        <v>3140.6329136091326</v>
      </c>
      <c r="W75" s="12">
        <v>3751.296921915</v>
      </c>
      <c r="X75" s="12">
        <v>3997.2925930269998</v>
      </c>
      <c r="Y75" s="12">
        <v>3987.2925181390001</v>
      </c>
      <c r="Z75" s="12">
        <v>3987.2918282219998</v>
      </c>
      <c r="AA75" s="12">
        <v>3987.2918631870002</v>
      </c>
      <c r="AB75" s="12">
        <v>3987.2919145300002</v>
      </c>
      <c r="AC75" s="12">
        <v>3987.2950390999999</v>
      </c>
    </row>
    <row r="76" spans="1:29" s="10" customFormat="1">
      <c r="A76" s="11" t="s">
        <v>114</v>
      </c>
      <c r="B76" s="11" t="s">
        <v>100</v>
      </c>
      <c r="C76" s="12">
        <v>0</v>
      </c>
      <c r="D76" s="12">
        <v>0</v>
      </c>
      <c r="E76" s="12">
        <v>4.2174166000000002E-4</v>
      </c>
      <c r="F76" s="12">
        <v>6.2938375999999996E-4</v>
      </c>
      <c r="G76" s="12">
        <v>6.3723486999999802E-4</v>
      </c>
      <c r="H76" s="12">
        <v>6.4200387999999999E-4</v>
      </c>
      <c r="I76" s="12">
        <v>6.5592952999999894E-4</v>
      </c>
      <c r="J76" s="12">
        <v>8.6919345999999999E-4</v>
      </c>
      <c r="K76" s="12">
        <v>8.7143449999999999E-4</v>
      </c>
      <c r="L76" s="12">
        <v>9.0344266000000003E-4</v>
      </c>
      <c r="M76" s="12">
        <v>9.2058121999999995E-4</v>
      </c>
      <c r="N76" s="12">
        <v>9.3905715999999999E-4</v>
      </c>
      <c r="O76" s="12">
        <v>1.147979979999998E-3</v>
      </c>
      <c r="P76" s="12">
        <v>1.1573944299999989E-3</v>
      </c>
      <c r="Q76" s="12">
        <v>1.2944877E-3</v>
      </c>
      <c r="R76" s="12">
        <v>1.29997893E-3</v>
      </c>
      <c r="S76" s="12">
        <v>1.3247478000000001E-3</v>
      </c>
      <c r="T76" s="12">
        <v>1.4692947700000001E-3</v>
      </c>
      <c r="U76" s="12">
        <v>1.598930349999999E-3</v>
      </c>
      <c r="V76" s="12">
        <v>1.754164499999999E-3</v>
      </c>
      <c r="W76" s="12">
        <v>1.78208525E-3</v>
      </c>
      <c r="X76" s="12">
        <v>2.0855518E-3</v>
      </c>
      <c r="Y76" s="12">
        <v>2.09144966E-3</v>
      </c>
      <c r="Z76" s="12">
        <v>2.0954698400000001E-3</v>
      </c>
      <c r="AA76" s="12">
        <v>2.0998772999999988E-3</v>
      </c>
      <c r="AB76" s="12">
        <v>2.1074449500000001E-3</v>
      </c>
      <c r="AC76" s="12">
        <v>2.3308138E-3</v>
      </c>
    </row>
    <row r="77" spans="1:29" s="10" customFormat="1">
      <c r="A77" s="11" t="s">
        <v>114</v>
      </c>
      <c r="B77" s="11" t="s">
        <v>45</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42" t="s">
        <v>121</v>
      </c>
      <c r="B78" s="42"/>
      <c r="C78" s="30">
        <v>6466.3599953651374</v>
      </c>
      <c r="D78" s="30">
        <v>6760.0483718254218</v>
      </c>
      <c r="E78" s="30">
        <v>6803.3694312442758</v>
      </c>
      <c r="F78" s="30">
        <v>6359.1608718803845</v>
      </c>
      <c r="G78" s="30">
        <v>6373.9310667001164</v>
      </c>
      <c r="H78" s="30">
        <v>7214.1696967005073</v>
      </c>
      <c r="I78" s="30">
        <v>7399.2884393447566</v>
      </c>
      <c r="J78" s="30">
        <v>7060.6228810617449</v>
      </c>
      <c r="K78" s="30">
        <v>7142.4630186674249</v>
      </c>
      <c r="L78" s="30">
        <v>8412.386032372784</v>
      </c>
      <c r="M78" s="30">
        <v>8517.6642534235962</v>
      </c>
      <c r="N78" s="30">
        <v>9211.155636494279</v>
      </c>
      <c r="O78" s="30">
        <v>9516.9566189940288</v>
      </c>
      <c r="P78" s="30">
        <v>9486.5777041365345</v>
      </c>
      <c r="Q78" s="30">
        <v>10420.278179852665</v>
      </c>
      <c r="R78" s="30">
        <v>10748.064509413654</v>
      </c>
      <c r="S78" s="30">
        <v>11134.603501290736</v>
      </c>
      <c r="T78" s="30">
        <v>15037.794689553353</v>
      </c>
      <c r="U78" s="30">
        <v>16488.321646183183</v>
      </c>
      <c r="V78" s="30">
        <v>17919.091431959438</v>
      </c>
      <c r="W78" s="30">
        <v>21524.576693087278</v>
      </c>
      <c r="X78" s="30">
        <v>21595.961130279084</v>
      </c>
      <c r="Y78" s="30">
        <v>21315.132689031543</v>
      </c>
      <c r="Z78" s="30">
        <v>23025.804932752366</v>
      </c>
      <c r="AA78" s="30">
        <v>23664.317141084219</v>
      </c>
      <c r="AB78" s="30">
        <v>24694.000300093641</v>
      </c>
      <c r="AC78" s="30">
        <v>25028.347041862569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9</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178.00010468259001</v>
      </c>
      <c r="E85" s="12">
        <v>178.00010478638001</v>
      </c>
      <c r="F85" s="12">
        <v>178.00010535004</v>
      </c>
      <c r="G85" s="12">
        <v>178.00010844516501</v>
      </c>
      <c r="H85" s="12">
        <v>178.00011420286</v>
      </c>
      <c r="I85" s="12">
        <v>178.00012225636999</v>
      </c>
      <c r="J85" s="12">
        <v>178.00014942780001</v>
      </c>
      <c r="K85" s="12">
        <v>178.00015038085999</v>
      </c>
      <c r="L85" s="12">
        <v>178.00029304921</v>
      </c>
      <c r="M85" s="12">
        <v>178.00029448439</v>
      </c>
      <c r="N85" s="12">
        <v>178.00030448267</v>
      </c>
      <c r="O85" s="12">
        <v>178.00061137639003</v>
      </c>
      <c r="P85" s="12">
        <v>178.00061216443001</v>
      </c>
      <c r="Q85" s="12">
        <v>178.00061296901998</v>
      </c>
      <c r="R85" s="12">
        <v>178.00061395429998</v>
      </c>
      <c r="S85" s="12">
        <v>178.00061527734999</v>
      </c>
      <c r="T85" s="12">
        <v>58.00061631757</v>
      </c>
      <c r="U85" s="12">
        <v>58.000792672019998</v>
      </c>
      <c r="V85" s="12">
        <v>58.000882512399997</v>
      </c>
      <c r="W85" s="12">
        <v>58.000884915</v>
      </c>
      <c r="X85" s="12">
        <v>58.002146160770003</v>
      </c>
      <c r="Y85" s="12">
        <v>58.002147296800004</v>
      </c>
      <c r="Z85" s="12">
        <v>58.002148786259994</v>
      </c>
      <c r="AA85" s="12">
        <v>58.002150662399998</v>
      </c>
      <c r="AB85" s="12">
        <v>58.002152971560001</v>
      </c>
      <c r="AC85" s="12">
        <v>58.002155179940004</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1150.902252939321</v>
      </c>
      <c r="E88" s="12">
        <v>1150.9022535267511</v>
      </c>
      <c r="F88" s="12">
        <v>1219.8493684451109</v>
      </c>
      <c r="G88" s="12">
        <v>1329.4027920980809</v>
      </c>
      <c r="H88" s="12">
        <v>1448.6790349344913</v>
      </c>
      <c r="I88" s="12">
        <v>1910.6070904116712</v>
      </c>
      <c r="J88" s="12">
        <v>1919.1471104165191</v>
      </c>
      <c r="K88" s="12">
        <v>2658.1351381941213</v>
      </c>
      <c r="L88" s="12">
        <v>3033.7877709478212</v>
      </c>
      <c r="M88" s="12">
        <v>3033.7877814787207</v>
      </c>
      <c r="N88" s="12">
        <v>3033.7877829328208</v>
      </c>
      <c r="O88" s="12">
        <v>3033.7877836732209</v>
      </c>
      <c r="P88" s="12">
        <v>3033.7878178519209</v>
      </c>
      <c r="Q88" s="12">
        <v>3033.7878794931212</v>
      </c>
      <c r="R88" s="12">
        <v>3033.7878831301209</v>
      </c>
      <c r="S88" s="12">
        <v>3033.7878846931212</v>
      </c>
      <c r="T88" s="12">
        <v>3033.7879887892859</v>
      </c>
      <c r="U88" s="12">
        <v>3033.7879918702311</v>
      </c>
      <c r="V88" s="12">
        <v>3033.7880338301065</v>
      </c>
      <c r="W88" s="12">
        <v>3033.7880450561502</v>
      </c>
      <c r="X88" s="12">
        <v>2889.7881486832998</v>
      </c>
      <c r="Y88" s="12">
        <v>2889.7889016777312</v>
      </c>
      <c r="Z88" s="12">
        <v>2993.545887076581</v>
      </c>
      <c r="AA88" s="12">
        <v>2993.5459096621812</v>
      </c>
      <c r="AB88" s="12">
        <v>2993.5459203165019</v>
      </c>
      <c r="AC88" s="12">
        <v>2993.5459212218511</v>
      </c>
    </row>
    <row r="89" spans="1:34" s="10" customFormat="1">
      <c r="A89" s="11" t="s">
        <v>115</v>
      </c>
      <c r="B89" s="11" t="s">
        <v>99</v>
      </c>
      <c r="C89" s="12">
        <v>0</v>
      </c>
      <c r="D89" s="12">
        <v>3.9607006999999999E-4</v>
      </c>
      <c r="E89" s="12">
        <v>3.9691078000000002E-4</v>
      </c>
      <c r="F89" s="12">
        <v>4.29994934999998E-4</v>
      </c>
      <c r="G89" s="12">
        <v>4.3414362999999998E-4</v>
      </c>
      <c r="H89" s="12">
        <v>4.3561831499999904E-4</v>
      </c>
      <c r="I89" s="12">
        <v>4.5290896999999896E-4</v>
      </c>
      <c r="J89" s="12">
        <v>6.1707305999999997E-4</v>
      </c>
      <c r="K89" s="12">
        <v>6.3643335999999894E-4</v>
      </c>
      <c r="L89" s="12">
        <v>1.1066175E-3</v>
      </c>
      <c r="M89" s="12">
        <v>1.1085063299999991E-3</v>
      </c>
      <c r="N89" s="12">
        <v>2.68695575999999E-3</v>
      </c>
      <c r="O89" s="12">
        <v>2.7517487099999903E-3</v>
      </c>
      <c r="P89" s="12">
        <v>2.7564170699999999E-3</v>
      </c>
      <c r="Q89" s="12">
        <v>2.8942882999999997E-3</v>
      </c>
      <c r="R89" s="12">
        <v>2.9784493300000002E-3</v>
      </c>
      <c r="S89" s="12">
        <v>3.6296078999999998E-3</v>
      </c>
      <c r="T89" s="12">
        <v>5.4469134299999986E-3</v>
      </c>
      <c r="U89" s="12">
        <v>5.4937578400000003E-3</v>
      </c>
      <c r="V89" s="12">
        <v>5.6593250599999891E-3</v>
      </c>
      <c r="W89" s="12">
        <v>50.778427832600002</v>
      </c>
      <c r="X89" s="12">
        <v>223.487415645</v>
      </c>
      <c r="Y89" s="12">
        <v>223.48741755499998</v>
      </c>
      <c r="Z89" s="12">
        <v>223.48741936970001</v>
      </c>
      <c r="AA89" s="12">
        <v>223.48742195239998</v>
      </c>
      <c r="AB89" s="12">
        <v>301.17975158260003</v>
      </c>
      <c r="AC89" s="12">
        <v>301.17975293290004</v>
      </c>
    </row>
    <row r="90" spans="1:34" s="10" customFormat="1">
      <c r="A90" s="11" t="s">
        <v>115</v>
      </c>
      <c r="B90" s="11" t="s">
        <v>25</v>
      </c>
      <c r="C90" s="12">
        <v>0</v>
      </c>
      <c r="D90" s="12">
        <v>3.4887668000000002E-4</v>
      </c>
      <c r="E90" s="12">
        <v>4.3144568999999998E-4</v>
      </c>
      <c r="F90" s="12">
        <v>5.0848145999999998E-4</v>
      </c>
      <c r="G90" s="12">
        <v>6.3341629999999905E-4</v>
      </c>
      <c r="H90" s="12">
        <v>6.3488189999999999E-4</v>
      </c>
      <c r="I90" s="12">
        <v>8.0970004000000006E-4</v>
      </c>
      <c r="J90" s="12">
        <v>1.4920411E-3</v>
      </c>
      <c r="K90" s="12">
        <v>1.8594699599999991E-3</v>
      </c>
      <c r="L90" s="12">
        <v>2.2827818000000001E-3</v>
      </c>
      <c r="M90" s="12">
        <v>2.2936846999999901E-3</v>
      </c>
      <c r="N90" s="12">
        <v>2.3014069000000001E-3</v>
      </c>
      <c r="O90" s="12">
        <v>2.4438296E-3</v>
      </c>
      <c r="P90" s="12">
        <v>2.4927813E-3</v>
      </c>
      <c r="Q90" s="12">
        <v>2.5453610999999999E-3</v>
      </c>
      <c r="R90" s="12">
        <v>2.70596909999999E-3</v>
      </c>
      <c r="S90" s="12">
        <v>2.9728294999999999E-3</v>
      </c>
      <c r="T90" s="12">
        <v>2.9980346999999999E-3</v>
      </c>
      <c r="U90" s="12">
        <v>3.2624956E-3</v>
      </c>
      <c r="V90" s="12">
        <v>3.3641654999999899E-3</v>
      </c>
      <c r="W90" s="12">
        <v>3.7622598000000003E-3</v>
      </c>
      <c r="X90" s="12">
        <v>4.6326303000000001E-3</v>
      </c>
      <c r="Y90" s="12">
        <v>4.5673998999999996E-3</v>
      </c>
      <c r="Z90" s="12">
        <v>4.5093681000000002E-3</v>
      </c>
      <c r="AA90" s="12">
        <v>5.1377636999999799E-3</v>
      </c>
      <c r="AB90" s="12">
        <v>5.6063751999999994E-3</v>
      </c>
      <c r="AC90" s="12">
        <v>5.7563378999999897E-3</v>
      </c>
    </row>
    <row r="91" spans="1:34" s="10" customFormat="1">
      <c r="A91" s="11" t="s">
        <v>115</v>
      </c>
      <c r="B91" s="11" t="s">
        <v>100</v>
      </c>
      <c r="C91" s="12">
        <v>0</v>
      </c>
      <c r="D91" s="12">
        <v>0</v>
      </c>
      <c r="E91" s="12">
        <v>9.1436461999999902E-4</v>
      </c>
      <c r="F91" s="12">
        <v>1.0361640499999989E-3</v>
      </c>
      <c r="G91" s="12">
        <v>1.25218794E-3</v>
      </c>
      <c r="H91" s="12">
        <v>1.4031321799999981E-3</v>
      </c>
      <c r="I91" s="12">
        <v>2.2111736399999999E-3</v>
      </c>
      <c r="J91" s="12">
        <v>26.7806086083</v>
      </c>
      <c r="K91" s="12">
        <v>312.9214904566</v>
      </c>
      <c r="L91" s="12">
        <v>610.11732181540003</v>
      </c>
      <c r="M91" s="12">
        <v>610.11734505660002</v>
      </c>
      <c r="N91" s="12">
        <v>610.11742739340002</v>
      </c>
      <c r="O91" s="12">
        <v>763.23352376670005</v>
      </c>
      <c r="P91" s="12">
        <v>763.23353197319989</v>
      </c>
      <c r="Q91" s="12">
        <v>763.23354555100002</v>
      </c>
      <c r="R91" s="12">
        <v>763.23355893790006</v>
      </c>
      <c r="S91" s="12">
        <v>763.23357623929996</v>
      </c>
      <c r="T91" s="12">
        <v>763.23358345669999</v>
      </c>
      <c r="U91" s="12">
        <v>817.28497768149998</v>
      </c>
      <c r="V91" s="12">
        <v>817.28500898239997</v>
      </c>
      <c r="W91" s="12">
        <v>842.60709777670002</v>
      </c>
      <c r="X91" s="12">
        <v>969.15978495130003</v>
      </c>
      <c r="Y91" s="12">
        <v>969.15980993849905</v>
      </c>
      <c r="Z91" s="12">
        <v>969.15981960159911</v>
      </c>
      <c r="AA91" s="12">
        <v>969.15986311709912</v>
      </c>
      <c r="AB91" s="12">
        <v>969.15992237620003</v>
      </c>
      <c r="AC91" s="12">
        <v>969.15994422110009</v>
      </c>
      <c r="AE91" s="6"/>
      <c r="AF91" s="6"/>
      <c r="AG91" s="6"/>
      <c r="AH91" s="6"/>
    </row>
    <row r="92" spans="1:34" s="10" customFormat="1">
      <c r="A92" s="11" t="s">
        <v>115</v>
      </c>
      <c r="B92" s="11" t="s">
        <v>45</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42" t="s">
        <v>121</v>
      </c>
      <c r="B93" s="42"/>
      <c r="C93" s="30">
        <v>3507.0799984931946</v>
      </c>
      <c r="D93" s="30">
        <v>4100.9631029882785</v>
      </c>
      <c r="E93" s="30">
        <v>4109.9741007290449</v>
      </c>
      <c r="F93" s="30">
        <v>4189.901447672657</v>
      </c>
      <c r="G93" s="30">
        <v>4312.6152193755879</v>
      </c>
      <c r="H93" s="30">
        <v>4447.3616230749221</v>
      </c>
      <c r="I93" s="30">
        <v>4932.9106895024488</v>
      </c>
      <c r="J93" s="30">
        <v>4987.5999757357249</v>
      </c>
      <c r="K93" s="30">
        <v>6032.6492712727913</v>
      </c>
      <c r="L93" s="30">
        <v>6729.8887709392711</v>
      </c>
      <c r="M93" s="30">
        <v>6757.6288244314437</v>
      </c>
      <c r="N93" s="30">
        <v>6788.2504995094405</v>
      </c>
      <c r="O93" s="30">
        <v>6972.577117446378</v>
      </c>
      <c r="P93" s="30">
        <v>7004.9672136293275</v>
      </c>
      <c r="Q93" s="30">
        <v>7036.057476441837</v>
      </c>
      <c r="R93" s="30">
        <v>7067.2677306751257</v>
      </c>
      <c r="S93" s="30">
        <v>7090.0086896334997</v>
      </c>
      <c r="T93" s="30">
        <v>6991.6906371737959</v>
      </c>
      <c r="U93" s="30">
        <v>7064.5525196978942</v>
      </c>
      <c r="V93" s="30">
        <v>7084.3529378291369</v>
      </c>
      <c r="W93" s="30">
        <v>7179.8582105160312</v>
      </c>
      <c r="X93" s="30">
        <v>7355.542134174184</v>
      </c>
      <c r="Y93" s="30">
        <v>7375.3628572956659</v>
      </c>
      <c r="Z93" s="30">
        <v>7499.8697976299745</v>
      </c>
      <c r="AA93" s="30">
        <v>7520.0104807163734</v>
      </c>
      <c r="AB93" s="30">
        <v>7618.7933780361254</v>
      </c>
      <c r="AC93" s="30">
        <v>7639.2035274522832</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29</v>
      </c>
      <c r="B98" s="11" t="s">
        <v>101</v>
      </c>
      <c r="C98" s="12">
        <v>954.92999982833862</v>
      </c>
      <c r="D98" s="12">
        <v>954.93560380350857</v>
      </c>
      <c r="E98" s="12">
        <v>1379.7523522149386</v>
      </c>
      <c r="F98" s="12">
        <v>1379.7570563039483</v>
      </c>
      <c r="G98" s="12">
        <v>2031.5280359135672</v>
      </c>
      <c r="H98" s="12">
        <v>3272.5190528845187</v>
      </c>
      <c r="I98" s="12">
        <v>3347.5192867916794</v>
      </c>
      <c r="J98" s="12">
        <v>3729.3045105552383</v>
      </c>
      <c r="K98" s="12">
        <v>3813.4843898396989</v>
      </c>
      <c r="L98" s="12">
        <v>6189.4507435616397</v>
      </c>
      <c r="M98" s="12">
        <v>6927.9478697145332</v>
      </c>
      <c r="N98" s="12">
        <v>6902.9479132615324</v>
      </c>
      <c r="O98" s="12">
        <v>7531.3822121849325</v>
      </c>
      <c r="P98" s="12">
        <v>7481.382372082332</v>
      </c>
      <c r="Q98" s="12">
        <v>7782.5248723988325</v>
      </c>
      <c r="R98" s="12">
        <v>7782.5251459211313</v>
      </c>
      <c r="S98" s="12">
        <v>10790.633822963633</v>
      </c>
      <c r="T98" s="12">
        <v>12455.513843078434</v>
      </c>
      <c r="U98" s="12">
        <v>14893.938970307232</v>
      </c>
      <c r="V98" s="12">
        <v>18251.025804946432</v>
      </c>
      <c r="W98" s="12">
        <v>18861.693863603999</v>
      </c>
      <c r="X98" s="12">
        <v>19653.449830301801</v>
      </c>
      <c r="Y98" s="12">
        <v>19218.643559677494</v>
      </c>
      <c r="Z98" s="12">
        <v>19804.48869484169</v>
      </c>
      <c r="AA98" s="12">
        <v>19152.719288248089</v>
      </c>
      <c r="AB98" s="12">
        <v>22152.437876613192</v>
      </c>
      <c r="AC98" s="12">
        <v>22083.592962476596</v>
      </c>
      <c r="AE98" s="6"/>
      <c r="AF98" s="6"/>
      <c r="AG98" s="6"/>
      <c r="AH98" s="6"/>
    </row>
    <row r="99" spans="1:34" collapsed="1">
      <c r="A99" s="11" t="s">
        <v>29</v>
      </c>
      <c r="B99" s="11" t="s">
        <v>102</v>
      </c>
      <c r="C99" s="12">
        <v>1310</v>
      </c>
      <c r="D99" s="12">
        <v>1310</v>
      </c>
      <c r="E99" s="12">
        <v>2033.4359525339203</v>
      </c>
      <c r="F99" s="12">
        <v>2033.4373071307102</v>
      </c>
      <c r="G99" s="12">
        <v>4073.4376580298085</v>
      </c>
      <c r="H99" s="12">
        <v>4293.5078055307094</v>
      </c>
      <c r="I99" s="12">
        <v>4293.5086450916097</v>
      </c>
      <c r="J99" s="12">
        <v>4320.2887010568602</v>
      </c>
      <c r="K99" s="12">
        <v>4606.4295905321997</v>
      </c>
      <c r="L99" s="12">
        <v>4903.6256947954007</v>
      </c>
      <c r="M99" s="12">
        <v>5054.9524248132193</v>
      </c>
      <c r="N99" s="12">
        <v>5054.9527738482311</v>
      </c>
      <c r="O99" s="12">
        <v>5211.3923530781794</v>
      </c>
      <c r="P99" s="12">
        <v>5211.3924263435301</v>
      </c>
      <c r="Q99" s="12">
        <v>6990.2234198577989</v>
      </c>
      <c r="R99" s="12">
        <v>6990.2234565453282</v>
      </c>
      <c r="S99" s="12">
        <v>7622.4928611568994</v>
      </c>
      <c r="T99" s="12">
        <v>7851.8447702409703</v>
      </c>
      <c r="U99" s="12">
        <v>8114.5285822723508</v>
      </c>
      <c r="V99" s="12">
        <v>8200.8267278943003</v>
      </c>
      <c r="W99" s="12">
        <v>8226.1488693293504</v>
      </c>
      <c r="X99" s="12">
        <v>8681.3535365385978</v>
      </c>
      <c r="Y99" s="12">
        <v>8900.0911907956579</v>
      </c>
      <c r="Z99" s="12">
        <v>9647.3529149857368</v>
      </c>
      <c r="AA99" s="12">
        <v>9647.3529779298005</v>
      </c>
      <c r="AB99" s="12">
        <v>9647.353764720252</v>
      </c>
      <c r="AC99" s="12">
        <v>9647.354031596502</v>
      </c>
    </row>
    <row r="100" spans="1:34">
      <c r="A100" s="11" t="s">
        <v>29</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50.003644422980003</v>
      </c>
      <c r="E103" s="12">
        <v>474.82008525328001</v>
      </c>
      <c r="F103" s="12">
        <v>474.82048342037001</v>
      </c>
      <c r="G103" s="12">
        <v>1126.5910943397587</v>
      </c>
      <c r="H103" s="12">
        <v>1501.5741407923001</v>
      </c>
      <c r="I103" s="12">
        <v>1576.5741670338002</v>
      </c>
      <c r="J103" s="12">
        <v>1576.5756237283001</v>
      </c>
      <c r="K103" s="12">
        <v>1576.5757049877002</v>
      </c>
      <c r="L103" s="12">
        <v>1840.1619020234</v>
      </c>
      <c r="M103" s="12">
        <v>1840.1619609625002</v>
      </c>
      <c r="N103" s="12">
        <v>1840.1619707328002</v>
      </c>
      <c r="O103" s="12">
        <v>1840.1629962357999</v>
      </c>
      <c r="P103" s="12">
        <v>1790.163046142</v>
      </c>
      <c r="Q103" s="12">
        <v>1790.1630861269</v>
      </c>
      <c r="R103" s="12">
        <v>1790.163144856999</v>
      </c>
      <c r="S103" s="12">
        <v>3195.2688111389002</v>
      </c>
      <c r="T103" s="12">
        <v>3195.2703250298</v>
      </c>
      <c r="U103" s="12">
        <v>3588.3147071483995</v>
      </c>
      <c r="V103" s="12">
        <v>3694.0813183482992</v>
      </c>
      <c r="W103" s="12">
        <v>3694.0843565446999</v>
      </c>
      <c r="X103" s="12">
        <v>4035.1562626535001</v>
      </c>
      <c r="Y103" s="12">
        <v>3610.3501764415901</v>
      </c>
      <c r="Z103" s="12">
        <v>4196.1991750256002</v>
      </c>
      <c r="AA103" s="12">
        <v>3544.4290875053998</v>
      </c>
      <c r="AB103" s="12">
        <v>4846.2624463410002</v>
      </c>
      <c r="AC103" s="12">
        <v>4777.4101863292008</v>
      </c>
    </row>
    <row r="104" spans="1:34">
      <c r="A104" s="11" t="s">
        <v>111</v>
      </c>
      <c r="B104" s="11" t="s">
        <v>102</v>
      </c>
      <c r="C104" s="12">
        <v>840</v>
      </c>
      <c r="D104" s="12">
        <v>840</v>
      </c>
      <c r="E104" s="12">
        <v>1313.4335658821001</v>
      </c>
      <c r="F104" s="12">
        <v>1313.433573882</v>
      </c>
      <c r="G104" s="12">
        <v>3353.433667000199</v>
      </c>
      <c r="H104" s="12">
        <v>3353.4337650314001</v>
      </c>
      <c r="I104" s="12">
        <v>3353.4337736614398</v>
      </c>
      <c r="J104" s="12">
        <v>3353.4337973330998</v>
      </c>
      <c r="K104" s="12">
        <v>3353.4338002247</v>
      </c>
      <c r="L104" s="12">
        <v>3353.4338128313402</v>
      </c>
      <c r="M104" s="12">
        <v>3353.4338206161001</v>
      </c>
      <c r="N104" s="12">
        <v>3353.4338272571699</v>
      </c>
      <c r="O104" s="12">
        <v>3353.4338914386999</v>
      </c>
      <c r="P104" s="12">
        <v>3353.4339034836999</v>
      </c>
      <c r="Q104" s="12">
        <v>3353.4355414665988</v>
      </c>
      <c r="R104" s="12">
        <v>3353.4355476632991</v>
      </c>
      <c r="S104" s="12">
        <v>3353.4355625793</v>
      </c>
      <c r="T104" s="12">
        <v>3353.4355767510001</v>
      </c>
      <c r="U104" s="12">
        <v>3353.4356119762001</v>
      </c>
      <c r="V104" s="12">
        <v>3353.4356729317001</v>
      </c>
      <c r="W104" s="12">
        <v>3353.4356876084003</v>
      </c>
      <c r="X104" s="12">
        <v>3353.4364182214999</v>
      </c>
      <c r="Y104" s="12">
        <v>3353.4364444419998</v>
      </c>
      <c r="Z104" s="12">
        <v>3353.4398454165998</v>
      </c>
      <c r="AA104" s="12">
        <v>3353.4398518818998</v>
      </c>
      <c r="AB104" s="12">
        <v>3353.4398660161</v>
      </c>
      <c r="AC104" s="12">
        <v>3353.4398808186997</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100.00043661642999</v>
      </c>
      <c r="E108" s="12">
        <v>100.00051581220001</v>
      </c>
      <c r="F108" s="12">
        <v>100.00082615197999</v>
      </c>
      <c r="G108" s="12">
        <v>100.00104178984</v>
      </c>
      <c r="H108" s="12">
        <v>966.00900959930004</v>
      </c>
      <c r="I108" s="12">
        <v>966.00901314200007</v>
      </c>
      <c r="J108" s="12">
        <v>1168.467521387</v>
      </c>
      <c r="K108" s="12">
        <v>1252.6468350165001</v>
      </c>
      <c r="L108" s="12">
        <v>1718.8910462343001</v>
      </c>
      <c r="M108" s="12">
        <v>2512.7180773324999</v>
      </c>
      <c r="N108" s="12">
        <v>2512.7180834773999</v>
      </c>
      <c r="O108" s="12">
        <v>2512.7180927600002</v>
      </c>
      <c r="P108" s="12">
        <v>2512.7181012599999</v>
      </c>
      <c r="Q108" s="12">
        <v>2512.7181097584003</v>
      </c>
      <c r="R108" s="12">
        <v>2512.718127866</v>
      </c>
      <c r="S108" s="12">
        <v>3930.3377931800001</v>
      </c>
      <c r="T108" s="12">
        <v>3930.3381161849998</v>
      </c>
      <c r="U108" s="12">
        <v>4933.3185620077993</v>
      </c>
      <c r="V108" s="12">
        <v>8184.638586258</v>
      </c>
      <c r="W108" s="12">
        <v>8184.6391751500005</v>
      </c>
      <c r="X108" s="12">
        <v>8184.6389211659998</v>
      </c>
      <c r="Y108" s="12">
        <v>8184.6388729230002</v>
      </c>
      <c r="Z108" s="12">
        <v>8184.6386946550001</v>
      </c>
      <c r="AA108" s="12">
        <v>8184.63862298</v>
      </c>
      <c r="AB108" s="12">
        <v>9882.5232742400003</v>
      </c>
      <c r="AC108" s="12">
        <v>9882.5232754065</v>
      </c>
    </row>
    <row r="109" spans="1:34">
      <c r="A109" s="11" t="s">
        <v>112</v>
      </c>
      <c r="B109" s="11" t="s">
        <v>102</v>
      </c>
      <c r="C109" s="12">
        <v>470</v>
      </c>
      <c r="D109" s="12">
        <v>470</v>
      </c>
      <c r="E109" s="12">
        <v>720.00054749056005</v>
      </c>
      <c r="F109" s="12">
        <v>720.00085943686997</v>
      </c>
      <c r="G109" s="12">
        <v>720.00088904357995</v>
      </c>
      <c r="H109" s="12">
        <v>940.07077806899997</v>
      </c>
      <c r="I109" s="12">
        <v>940.07077917080005</v>
      </c>
      <c r="J109" s="12">
        <v>940.07078084529996</v>
      </c>
      <c r="K109" s="12">
        <v>940.070781356</v>
      </c>
      <c r="L109" s="12">
        <v>940.07078270659997</v>
      </c>
      <c r="M109" s="12">
        <v>1091.397454515899</v>
      </c>
      <c r="N109" s="12">
        <v>1091.3974865185</v>
      </c>
      <c r="O109" s="12">
        <v>1091.3974884463</v>
      </c>
      <c r="P109" s="12">
        <v>1091.3975199050001</v>
      </c>
      <c r="Q109" s="12">
        <v>2845.2203233300997</v>
      </c>
      <c r="R109" s="12">
        <v>2845.2203268695998</v>
      </c>
      <c r="S109" s="12">
        <v>3477.4896421428998</v>
      </c>
      <c r="T109" s="12">
        <v>3477.4896452776998</v>
      </c>
      <c r="U109" s="12">
        <v>3477.4896498759999</v>
      </c>
      <c r="V109" s="12">
        <v>3477.489660795</v>
      </c>
      <c r="W109" s="12">
        <v>3477.4896623952</v>
      </c>
      <c r="X109" s="12">
        <v>3477.4896641787</v>
      </c>
      <c r="Y109" s="12">
        <v>3477.4896654824997</v>
      </c>
      <c r="Z109" s="12">
        <v>4224.7479689049997</v>
      </c>
      <c r="AA109" s="12">
        <v>4224.7479701845004</v>
      </c>
      <c r="AB109" s="12">
        <v>4224.7479805780004</v>
      </c>
      <c r="AC109" s="12">
        <v>4224.7479812712008</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375.33069969436599</v>
      </c>
      <c r="E113" s="12">
        <v>375.33070643257599</v>
      </c>
      <c r="F113" s="12">
        <v>375.33382208230597</v>
      </c>
      <c r="G113" s="12">
        <v>375.33383297080599</v>
      </c>
      <c r="H113" s="12">
        <v>375.33383347287599</v>
      </c>
      <c r="I113" s="12">
        <v>375.33384298460601</v>
      </c>
      <c r="J113" s="12">
        <v>584.646332819706</v>
      </c>
      <c r="K113" s="12">
        <v>584.64635478470598</v>
      </c>
      <c r="L113" s="12">
        <v>1625.724074183106</v>
      </c>
      <c r="M113" s="12">
        <v>1570.3940855170001</v>
      </c>
      <c r="N113" s="12">
        <v>1570.3940971606</v>
      </c>
      <c r="O113" s="12">
        <v>1813.8569109633002</v>
      </c>
      <c r="P113" s="12">
        <v>1813.8569244580001</v>
      </c>
      <c r="Q113" s="12">
        <v>2114.9986623625</v>
      </c>
      <c r="R113" s="12">
        <v>2114.9986817199997</v>
      </c>
      <c r="S113" s="12">
        <v>2300.3815296490002</v>
      </c>
      <c r="T113" s="12">
        <v>2993.3454785589997</v>
      </c>
      <c r="U113" s="12">
        <v>3281.6695973732999</v>
      </c>
      <c r="V113" s="12">
        <v>3281.6696225655</v>
      </c>
      <c r="W113" s="12">
        <v>3281.6696477344999</v>
      </c>
      <c r="X113" s="12">
        <v>3486.3574208249997</v>
      </c>
      <c r="Y113" s="12">
        <v>3486.3574247739998</v>
      </c>
      <c r="Z113" s="12">
        <v>3486.3544875709899</v>
      </c>
      <c r="AA113" s="12">
        <v>3486.3545768119898</v>
      </c>
      <c r="AB113" s="12">
        <v>3486.3546351269902</v>
      </c>
      <c r="AC113" s="12">
        <v>3486.3587053029901</v>
      </c>
    </row>
    <row r="114" spans="1:29">
      <c r="A114" s="11" t="s">
        <v>113</v>
      </c>
      <c r="B114" s="11" t="s">
        <v>102</v>
      </c>
      <c r="C114" s="12">
        <v>0</v>
      </c>
      <c r="D114" s="12">
        <v>0</v>
      </c>
      <c r="E114" s="12">
        <v>5.0305497999999995E-4</v>
      </c>
      <c r="F114" s="12">
        <v>1.20826403E-3</v>
      </c>
      <c r="G114" s="12">
        <v>1.2125632199999998E-3</v>
      </c>
      <c r="H114" s="12">
        <v>1.2172942499999999E-3</v>
      </c>
      <c r="I114" s="12">
        <v>1.225156199999999E-3</v>
      </c>
      <c r="J114" s="12">
        <v>2.6450766999999999E-3</v>
      </c>
      <c r="K114" s="12">
        <v>2.6470603999999998E-3</v>
      </c>
      <c r="L114" s="12">
        <v>2.8739994E-3</v>
      </c>
      <c r="M114" s="12">
        <v>2.8840433999999999E-3</v>
      </c>
      <c r="N114" s="12">
        <v>3.0936219999999999E-3</v>
      </c>
      <c r="O114" s="12">
        <v>3.3263014465</v>
      </c>
      <c r="P114" s="12">
        <v>3.3263135871999898</v>
      </c>
      <c r="Q114" s="12">
        <v>28.332715022399999</v>
      </c>
      <c r="R114" s="12">
        <v>28.332723095599903</v>
      </c>
      <c r="S114" s="12">
        <v>28.3327554476</v>
      </c>
      <c r="T114" s="12">
        <v>257.68449546080001</v>
      </c>
      <c r="U114" s="12">
        <v>466.31674380829998</v>
      </c>
      <c r="V114" s="12">
        <v>552.61463102070002</v>
      </c>
      <c r="W114" s="12">
        <v>552.61463946380002</v>
      </c>
      <c r="X114" s="12">
        <v>881.2655836353</v>
      </c>
      <c r="Y114" s="12">
        <v>1100.0031794829999</v>
      </c>
      <c r="Z114" s="12">
        <v>1100.0031855927</v>
      </c>
      <c r="AA114" s="12">
        <v>1100.003192869</v>
      </c>
      <c r="AB114" s="12">
        <v>1100.0038883050001</v>
      </c>
      <c r="AC114" s="12">
        <v>1100.0038944717001</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429.60047419305255</v>
      </c>
      <c r="E118" s="12">
        <v>429.60061327119257</v>
      </c>
      <c r="F118" s="12">
        <v>429.60141616783255</v>
      </c>
      <c r="G118" s="12">
        <v>429.60143339686255</v>
      </c>
      <c r="H118" s="12">
        <v>429.60143413814257</v>
      </c>
      <c r="I118" s="12">
        <v>429.60145393123258</v>
      </c>
      <c r="J118" s="12">
        <v>399.61354057913258</v>
      </c>
      <c r="K118" s="12">
        <v>399.61363558083258</v>
      </c>
      <c r="L118" s="12">
        <v>1004.6714383390325</v>
      </c>
      <c r="M118" s="12">
        <v>1004.6714522178326</v>
      </c>
      <c r="N118" s="12">
        <v>979.67146048383256</v>
      </c>
      <c r="O118" s="12">
        <v>1364.6417683962316</v>
      </c>
      <c r="P118" s="12">
        <v>1364.6418074410317</v>
      </c>
      <c r="Q118" s="12">
        <v>1364.6424687899325</v>
      </c>
      <c r="R118" s="12">
        <v>1364.6424855090327</v>
      </c>
      <c r="S118" s="12">
        <v>1364.6427161662327</v>
      </c>
      <c r="T118" s="12">
        <v>2336.5569252699324</v>
      </c>
      <c r="U118" s="12">
        <v>3090.6328412821326</v>
      </c>
      <c r="V118" s="12">
        <v>3090.6329136091326</v>
      </c>
      <c r="W118" s="12">
        <v>3701.296921915</v>
      </c>
      <c r="X118" s="12">
        <v>3947.2925930269998</v>
      </c>
      <c r="Y118" s="12">
        <v>3937.2925181390001</v>
      </c>
      <c r="Z118" s="12">
        <v>3937.2918282220003</v>
      </c>
      <c r="AA118" s="12">
        <v>3937.2918631870002</v>
      </c>
      <c r="AB118" s="12">
        <v>3937.2919145300002</v>
      </c>
      <c r="AC118" s="12">
        <v>3937.2950390999999</v>
      </c>
    </row>
    <row r="119" spans="1:29">
      <c r="A119" s="11" t="s">
        <v>114</v>
      </c>
      <c r="B119" s="11" t="s">
        <v>102</v>
      </c>
      <c r="C119" s="12">
        <v>0</v>
      </c>
      <c r="D119" s="12">
        <v>0</v>
      </c>
      <c r="E119" s="12">
        <v>4.2174166000000002E-4</v>
      </c>
      <c r="F119" s="12">
        <v>6.2938375999999996E-4</v>
      </c>
      <c r="G119" s="12">
        <v>6.3723486999999802E-4</v>
      </c>
      <c r="H119" s="12">
        <v>6.4200387999999999E-4</v>
      </c>
      <c r="I119" s="12">
        <v>6.5592952999999894E-4</v>
      </c>
      <c r="J119" s="12">
        <v>8.6919345999999999E-4</v>
      </c>
      <c r="K119" s="12">
        <v>8.7143449999999999E-4</v>
      </c>
      <c r="L119" s="12">
        <v>9.0344266000000003E-4</v>
      </c>
      <c r="M119" s="12">
        <v>9.2058121999999995E-4</v>
      </c>
      <c r="N119" s="12">
        <v>9.3905715999999999E-4</v>
      </c>
      <c r="O119" s="12">
        <v>1.147979979999998E-3</v>
      </c>
      <c r="P119" s="12">
        <v>1.1573944299999989E-3</v>
      </c>
      <c r="Q119" s="12">
        <v>1.2944877E-3</v>
      </c>
      <c r="R119" s="12">
        <v>1.29997893E-3</v>
      </c>
      <c r="S119" s="12">
        <v>1.3247478000000001E-3</v>
      </c>
      <c r="T119" s="12">
        <v>1.4692947700000001E-3</v>
      </c>
      <c r="U119" s="12">
        <v>1.598930349999999E-3</v>
      </c>
      <c r="V119" s="12">
        <v>1.754164499999999E-3</v>
      </c>
      <c r="W119" s="12">
        <v>1.78208525E-3</v>
      </c>
      <c r="X119" s="12">
        <v>2.0855518E-3</v>
      </c>
      <c r="Y119" s="12">
        <v>2.09144966E-3</v>
      </c>
      <c r="Z119" s="12">
        <v>2.0954698400000001E-3</v>
      </c>
      <c r="AA119" s="12">
        <v>2.0998772999999988E-3</v>
      </c>
      <c r="AB119" s="12">
        <v>2.1074449500000001E-3</v>
      </c>
      <c r="AC119" s="12">
        <v>2.3308138E-3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3.4887668000000002E-4</v>
      </c>
      <c r="E123" s="12">
        <v>4.3144568999999998E-4</v>
      </c>
      <c r="F123" s="12">
        <v>5.0848145999999998E-4</v>
      </c>
      <c r="G123" s="12">
        <v>6.3341629999999905E-4</v>
      </c>
      <c r="H123" s="12">
        <v>6.3488189999999999E-4</v>
      </c>
      <c r="I123" s="12">
        <v>8.0970004000000006E-4</v>
      </c>
      <c r="J123" s="12">
        <v>1.4920411E-3</v>
      </c>
      <c r="K123" s="12">
        <v>1.8594699599999991E-3</v>
      </c>
      <c r="L123" s="12">
        <v>2.2827818000000001E-3</v>
      </c>
      <c r="M123" s="12">
        <v>2.2936846999999901E-3</v>
      </c>
      <c r="N123" s="12">
        <v>2.3014069000000001E-3</v>
      </c>
      <c r="O123" s="12">
        <v>2.4438296E-3</v>
      </c>
      <c r="P123" s="12">
        <v>2.4927813E-3</v>
      </c>
      <c r="Q123" s="12">
        <v>2.5453610999999999E-3</v>
      </c>
      <c r="R123" s="12">
        <v>2.70596909999999E-3</v>
      </c>
      <c r="S123" s="12">
        <v>2.9728294999999999E-3</v>
      </c>
      <c r="T123" s="12">
        <v>2.9980346999999999E-3</v>
      </c>
      <c r="U123" s="12">
        <v>3.2624956E-3</v>
      </c>
      <c r="V123" s="12">
        <v>3.3641654999999899E-3</v>
      </c>
      <c r="W123" s="12">
        <v>3.7622598000000003E-3</v>
      </c>
      <c r="X123" s="12">
        <v>4.6326303000000001E-3</v>
      </c>
      <c r="Y123" s="12">
        <v>4.5673998999999996E-3</v>
      </c>
      <c r="Z123" s="12">
        <v>4.5093681000000002E-3</v>
      </c>
      <c r="AA123" s="12">
        <v>5.1377636999999799E-3</v>
      </c>
      <c r="AB123" s="12">
        <v>5.6063751999999994E-3</v>
      </c>
      <c r="AC123" s="12">
        <v>5.7563378999999897E-3</v>
      </c>
    </row>
    <row r="124" spans="1:29">
      <c r="A124" s="11" t="s">
        <v>115</v>
      </c>
      <c r="B124" s="11" t="s">
        <v>102</v>
      </c>
      <c r="C124" s="12">
        <v>0</v>
      </c>
      <c r="D124" s="12">
        <v>0</v>
      </c>
      <c r="E124" s="12">
        <v>9.1436461999999902E-4</v>
      </c>
      <c r="F124" s="12">
        <v>1.0361640499999989E-3</v>
      </c>
      <c r="G124" s="12">
        <v>1.25218794E-3</v>
      </c>
      <c r="H124" s="12">
        <v>1.4031321799999981E-3</v>
      </c>
      <c r="I124" s="12">
        <v>2.2111736399999999E-3</v>
      </c>
      <c r="J124" s="12">
        <v>26.7806086083</v>
      </c>
      <c r="K124" s="12">
        <v>312.9214904566</v>
      </c>
      <c r="L124" s="12">
        <v>610.11732181540003</v>
      </c>
      <c r="M124" s="12">
        <v>610.11734505660002</v>
      </c>
      <c r="N124" s="12">
        <v>610.11742739340002</v>
      </c>
      <c r="O124" s="12">
        <v>763.23352376670005</v>
      </c>
      <c r="P124" s="12">
        <v>763.23353197319989</v>
      </c>
      <c r="Q124" s="12">
        <v>763.23354555100002</v>
      </c>
      <c r="R124" s="12">
        <v>763.23355893790006</v>
      </c>
      <c r="S124" s="12">
        <v>763.23357623929996</v>
      </c>
      <c r="T124" s="12">
        <v>763.23358345669999</v>
      </c>
      <c r="U124" s="12">
        <v>817.28497768149998</v>
      </c>
      <c r="V124" s="12">
        <v>817.28500898239997</v>
      </c>
      <c r="W124" s="12">
        <v>842.60709777670002</v>
      </c>
      <c r="X124" s="12">
        <v>969.15978495130003</v>
      </c>
      <c r="Y124" s="12">
        <v>969.15980993849905</v>
      </c>
      <c r="Z124" s="12">
        <v>969.15981960159911</v>
      </c>
      <c r="AA124" s="12">
        <v>969.15986311709912</v>
      </c>
      <c r="AB124" s="12">
        <v>969.15992237620003</v>
      </c>
      <c r="AC124" s="12">
        <v>969.15994422110009</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29</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29</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eVZPh+mhosi9fSRnKKuPLAbPY1i6UaLs7kL0x1Oe3Xa09AqX+3i7FjzTiNIX+ithQi47zSe1x2bp92JaXHiS9g==" saltValue="0txR0kJ08nGCdxrpQ9P47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XFD116"/>
  <sheetViews>
    <sheetView showGridLines="0" zoomScale="85" zoomScaleNormal="85" workbookViewId="0"/>
  </sheetViews>
  <sheetFormatPr defaultColWidth="9.453125" defaultRowHeight="14.5"/>
  <cols>
    <col min="1" max="2" width="16" customWidth="1"/>
    <col min="3" max="3" width="30.54296875" customWidth="1"/>
    <col min="4" max="4" width="16" customWidth="1"/>
    <col min="5" max="27" width="9.453125" customWidth="1"/>
    <col min="28" max="32" width="9.453125" style="6" customWidth="1"/>
    <col min="33" max="34" width="9.453125" customWidth="1"/>
    <col min="35" max="35" width="11.54296875" bestFit="1" customWidth="1"/>
  </cols>
  <sheetData>
    <row r="1" spans="1:32" s="10" customFormat="1" ht="23.25" customHeight="1">
      <c r="A1" s="9" t="s">
        <v>238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2" s="10" customFormat="1">
      <c r="A2" s="7" t="s">
        <v>125</v>
      </c>
    </row>
    <row r="3" spans="1:32" s="10" customFormat="1"/>
    <row r="4" spans="1:32" s="6" customFormat="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2" s="6" customFormat="1">
      <c r="A5" s="8" t="s">
        <v>108</v>
      </c>
      <c r="B5" s="8" t="s">
        <v>39</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2" s="6" customFormat="1">
      <c r="A6" s="11" t="s">
        <v>127</v>
      </c>
      <c r="B6" s="11" t="s">
        <v>128</v>
      </c>
      <c r="C6" s="11" t="s">
        <v>129</v>
      </c>
      <c r="D6" s="11" t="s">
        <v>130</v>
      </c>
      <c r="E6" s="12">
        <v>0</v>
      </c>
      <c r="F6" s="12">
        <v>1.4032766999999999E-4</v>
      </c>
      <c r="G6" s="12">
        <v>1.5132810000000001E-4</v>
      </c>
      <c r="H6" s="12">
        <v>1.4970563999999999E-4</v>
      </c>
      <c r="I6" s="12">
        <v>1.4048589999999999E-4</v>
      </c>
      <c r="J6" s="12">
        <v>1.2748938999999901E-4</v>
      </c>
      <c r="K6" s="12">
        <v>1.4326376999999999E-4</v>
      </c>
      <c r="L6" s="12">
        <v>1.4655378E-4</v>
      </c>
      <c r="M6" s="12">
        <v>1.3770792999999901E-4</v>
      </c>
      <c r="N6" s="12">
        <v>1.5270236E-4</v>
      </c>
      <c r="O6" s="12">
        <v>1.8045984000000001E-4</v>
      </c>
      <c r="P6" s="12">
        <v>1.7536896E-4</v>
      </c>
      <c r="Q6" s="12">
        <v>1.7137557999999999E-4</v>
      </c>
      <c r="R6" s="12">
        <v>1.7271318999999901E-4</v>
      </c>
      <c r="S6" s="12">
        <v>1.9481216E-4</v>
      </c>
      <c r="T6" s="12">
        <v>2.0966113000000001E-4</v>
      </c>
      <c r="U6" s="12">
        <v>2.7306660000000002E-4</v>
      </c>
      <c r="V6" s="12">
        <v>2.5200384E-4</v>
      </c>
      <c r="W6" s="12">
        <v>2.7490016999999999E-4</v>
      </c>
      <c r="X6" s="12">
        <v>3.0439292000000002E-4</v>
      </c>
      <c r="Y6" s="12">
        <v>3.3491163E-4</v>
      </c>
      <c r="Z6" s="12">
        <v>3.3192843000000001E-4</v>
      </c>
      <c r="AA6" s="12">
        <v>3.2322771999999998E-4</v>
      </c>
      <c r="AB6" s="12">
        <v>3.5111807000000003E-4</v>
      </c>
      <c r="AC6" s="12">
        <v>3.8630404999999998E-4</v>
      </c>
      <c r="AD6" s="12">
        <v>4.4376993999999998E-4</v>
      </c>
      <c r="AE6" s="12">
        <v>4.1951248000000001E-4</v>
      </c>
    </row>
    <row r="7" spans="1:32" s="6" customFormat="1">
      <c r="A7" s="11" t="s">
        <v>127</v>
      </c>
      <c r="B7" s="11" t="s">
        <v>131</v>
      </c>
      <c r="C7" s="11" t="s">
        <v>132</v>
      </c>
      <c r="D7" s="11" t="s">
        <v>130</v>
      </c>
      <c r="E7" s="12">
        <v>222.23228699999999</v>
      </c>
      <c r="F7" s="12">
        <v>197.28466616063992</v>
      </c>
      <c r="G7" s="12">
        <v>215.98831844342996</v>
      </c>
      <c r="H7" s="12">
        <v>213.20354901539002</v>
      </c>
      <c r="I7" s="12">
        <v>208.62703127871998</v>
      </c>
      <c r="J7" s="12">
        <v>194.178729431189</v>
      </c>
      <c r="K7" s="12">
        <v>205.42265646053002</v>
      </c>
      <c r="L7" s="12">
        <v>199.80044151153999</v>
      </c>
      <c r="M7" s="12">
        <v>198.47222840306998</v>
      </c>
      <c r="N7" s="12">
        <v>203.43403469845001</v>
      </c>
      <c r="O7" s="12">
        <v>196.67862354323003</v>
      </c>
      <c r="P7" s="12">
        <v>190.684331749639</v>
      </c>
      <c r="Q7" s="12">
        <v>188.83082943316001</v>
      </c>
      <c r="R7" s="12">
        <v>189.08973834135998</v>
      </c>
      <c r="S7" s="12">
        <v>67.617749650370001</v>
      </c>
      <c r="T7" s="12">
        <v>70.477573043839996</v>
      </c>
      <c r="U7" s="12">
        <v>61.950272151840004</v>
      </c>
      <c r="V7" s="12">
        <v>58.301557178999992</v>
      </c>
      <c r="W7" s="12">
        <v>61.525403490739997</v>
      </c>
      <c r="X7" s="12">
        <v>59.730986546219903</v>
      </c>
      <c r="Y7" s="12">
        <v>57.870675793920007</v>
      </c>
      <c r="Z7" s="12">
        <v>56.328061506779896</v>
      </c>
      <c r="AA7" s="12">
        <v>63.312340159640002</v>
      </c>
      <c r="AB7" s="12">
        <v>31.385502070320001</v>
      </c>
      <c r="AC7" s="12">
        <v>31.393134834640001</v>
      </c>
      <c r="AD7" s="12">
        <v>5.2582129999999999E-4</v>
      </c>
      <c r="AE7" s="12">
        <v>5.2125049999999997E-4</v>
      </c>
    </row>
    <row r="8" spans="1:32" s="6" customFormat="1">
      <c r="A8" s="11" t="s">
        <v>127</v>
      </c>
      <c r="B8" s="11" t="s">
        <v>133</v>
      </c>
      <c r="C8" s="11" t="s">
        <v>134</v>
      </c>
      <c r="D8" s="11" t="s">
        <v>130</v>
      </c>
      <c r="E8" s="12">
        <v>1169.555439999999</v>
      </c>
      <c r="F8" s="12">
        <v>1050.8343005264601</v>
      </c>
      <c r="G8" s="12">
        <v>1181.0631809718191</v>
      </c>
      <c r="H8" s="12">
        <v>1158.0364332223</v>
      </c>
      <c r="I8" s="12">
        <v>1097.6027880973199</v>
      </c>
      <c r="J8" s="12">
        <v>1020.953155261599</v>
      </c>
      <c r="K8" s="12">
        <v>1132.885373892799</v>
      </c>
      <c r="L8" s="12">
        <v>1129.5821768380001</v>
      </c>
      <c r="M8" s="12">
        <v>1093.4196847025992</v>
      </c>
      <c r="N8" s="12">
        <v>1131.7459975300001</v>
      </c>
      <c r="O8" s="12">
        <v>1075.8665221199999</v>
      </c>
      <c r="P8" s="12">
        <v>1044.743811367199</v>
      </c>
      <c r="Q8" s="12">
        <v>1023.0247301904</v>
      </c>
      <c r="R8" s="12">
        <v>1008.775343624</v>
      </c>
      <c r="S8" s="12">
        <v>1003.6918699999978</v>
      </c>
      <c r="T8" s="12">
        <v>1089.2583</v>
      </c>
      <c r="U8" s="12">
        <v>1102.2378499999991</v>
      </c>
      <c r="V8" s="12">
        <v>980.65879999999902</v>
      </c>
      <c r="W8" s="12">
        <v>1110.0301199999999</v>
      </c>
      <c r="X8" s="12">
        <v>1566.1101799999999</v>
      </c>
      <c r="Y8" s="12">
        <v>1316.3630600000001</v>
      </c>
      <c r="Z8" s="12">
        <v>1231.51632</v>
      </c>
      <c r="AA8" s="12">
        <v>1235.03691</v>
      </c>
      <c r="AB8" s="12">
        <v>1981.7474200000001</v>
      </c>
      <c r="AC8" s="12">
        <v>1887.40597</v>
      </c>
      <c r="AD8" s="12">
        <v>1982.3274699999999</v>
      </c>
      <c r="AE8" s="12">
        <v>1622.5988</v>
      </c>
    </row>
    <row r="9" spans="1:32" s="6" customFormat="1">
      <c r="A9" s="11" t="s">
        <v>127</v>
      </c>
      <c r="B9" s="11" t="s">
        <v>135</v>
      </c>
      <c r="C9" s="11" t="s">
        <v>136</v>
      </c>
      <c r="D9" s="11" t="s">
        <v>130</v>
      </c>
      <c r="E9" s="12">
        <v>1573.5737009999998</v>
      </c>
      <c r="F9" s="12">
        <v>1422.2910483004889</v>
      </c>
      <c r="G9" s="12">
        <v>1552.1880209460401</v>
      </c>
      <c r="H9" s="12">
        <v>1576.8666371206498</v>
      </c>
      <c r="I9" s="12">
        <v>1497.6988115335598</v>
      </c>
      <c r="J9" s="12">
        <v>1429.0583090647992</v>
      </c>
      <c r="K9" s="12">
        <v>1593.317887382799</v>
      </c>
      <c r="L9" s="12">
        <v>1576.3751415241002</v>
      </c>
      <c r="M9" s="12">
        <v>1585.5067834627002</v>
      </c>
      <c r="N9" s="12">
        <v>1604.3254491918001</v>
      </c>
      <c r="O9" s="12">
        <v>1528.8099078582989</v>
      </c>
      <c r="P9" s="12">
        <v>1444.2305197635978</v>
      </c>
      <c r="Q9" s="12">
        <v>1479.8264738867992</v>
      </c>
      <c r="R9" s="12">
        <v>1453.9960687706989</v>
      </c>
      <c r="S9" s="12">
        <v>1308.8110521647991</v>
      </c>
      <c r="T9" s="12">
        <v>1437.2636407917989</v>
      </c>
      <c r="U9" s="12">
        <v>1258.8676666429969</v>
      </c>
      <c r="V9" s="12">
        <v>1174.2313381389986</v>
      </c>
      <c r="W9" s="12">
        <v>1275.424342430998</v>
      </c>
      <c r="X9" s="12">
        <v>3961.0287219999991</v>
      </c>
      <c r="Y9" s="12">
        <v>3804.2607359999979</v>
      </c>
      <c r="Z9" s="12">
        <v>3606.3599999999997</v>
      </c>
      <c r="AA9" s="12">
        <v>4473.5992349999997</v>
      </c>
      <c r="AB9" s="12">
        <v>7547.9942940000001</v>
      </c>
      <c r="AC9" s="12">
        <v>7894.7451239999982</v>
      </c>
      <c r="AD9" s="12">
        <v>8676.2068799999997</v>
      </c>
      <c r="AE9" s="12">
        <v>7890.2726199999997</v>
      </c>
    </row>
    <row r="10" spans="1:32" s="6" customFormat="1">
      <c r="A10" s="11" t="s">
        <v>127</v>
      </c>
      <c r="B10" s="11" t="s">
        <v>137</v>
      </c>
      <c r="C10" s="11" t="s">
        <v>138</v>
      </c>
      <c r="D10" s="11" t="s">
        <v>130</v>
      </c>
      <c r="E10" s="12">
        <v>35.691746000000002</v>
      </c>
      <c r="F10" s="12">
        <v>31.290020494299903</v>
      </c>
      <c r="G10" s="12">
        <v>34.27721921002</v>
      </c>
      <c r="H10" s="12">
        <v>34.636351000750004</v>
      </c>
      <c r="I10" s="12">
        <v>34.442882061099994</v>
      </c>
      <c r="J10" s="12">
        <v>43.416525</v>
      </c>
      <c r="K10" s="12">
        <v>45.301611999999999</v>
      </c>
      <c r="L10" s="12">
        <v>44.122060999999903</v>
      </c>
      <c r="M10" s="12">
        <v>43.989702999999999</v>
      </c>
      <c r="N10" s="12">
        <v>44.762859999999904</v>
      </c>
      <c r="O10" s="12">
        <v>43.404928999999896</v>
      </c>
      <c r="P10" s="12">
        <v>40.715223000000002</v>
      </c>
      <c r="Q10" s="12">
        <v>41.933833</v>
      </c>
      <c r="R10" s="12">
        <v>42.868029999999905</v>
      </c>
      <c r="S10" s="12">
        <v>85.247583999999989</v>
      </c>
      <c r="T10" s="12">
        <v>87.87539799999999</v>
      </c>
      <c r="U10" s="12">
        <v>120.786267</v>
      </c>
      <c r="V10" s="12">
        <v>115.31401600000001</v>
      </c>
      <c r="W10" s="12">
        <v>123.1557259999999</v>
      </c>
      <c r="X10" s="12">
        <v>116.096327</v>
      </c>
      <c r="Y10" s="12">
        <v>95.188829999999996</v>
      </c>
      <c r="Z10" s="12">
        <v>93.311260000000004</v>
      </c>
      <c r="AA10" s="12">
        <v>115.71937</v>
      </c>
      <c r="AB10" s="12">
        <v>113.350715999999</v>
      </c>
      <c r="AC10" s="12">
        <v>114.11955</v>
      </c>
      <c r="AD10" s="12">
        <v>120.146163999999</v>
      </c>
      <c r="AE10" s="12">
        <v>116.020645</v>
      </c>
    </row>
    <row r="11" spans="1:32" s="6" customFormat="1">
      <c r="A11" s="11" t="s">
        <v>127</v>
      </c>
      <c r="B11" s="11" t="s">
        <v>139</v>
      </c>
      <c r="C11" s="11" t="s">
        <v>140</v>
      </c>
      <c r="D11" s="11" t="s">
        <v>130</v>
      </c>
      <c r="E11" s="12">
        <v>843.43110000000001</v>
      </c>
      <c r="F11" s="12">
        <v>801.00133616240009</v>
      </c>
      <c r="G11" s="12">
        <v>898.9456519309399</v>
      </c>
      <c r="H11" s="12">
        <v>903.6966164810201</v>
      </c>
      <c r="I11" s="12">
        <v>880.06731316829996</v>
      </c>
      <c r="J11" s="12">
        <v>759.75019468380003</v>
      </c>
      <c r="K11" s="12">
        <v>863.76078297520007</v>
      </c>
      <c r="L11" s="12">
        <v>853.51961805659994</v>
      </c>
      <c r="M11" s="12">
        <v>1168.3710100000001</v>
      </c>
      <c r="N11" s="12">
        <v>1736.1005999999998</v>
      </c>
      <c r="O11" s="12">
        <v>2869.1808999999998</v>
      </c>
      <c r="P11" s="12">
        <v>2759.2754</v>
      </c>
      <c r="Q11" s="12">
        <v>2695.0776900000001</v>
      </c>
      <c r="R11" s="12">
        <v>2695.8506199999993</v>
      </c>
      <c r="S11" s="12">
        <v>5984.0909899999997</v>
      </c>
      <c r="T11" s="12">
        <v>7442.6038599999983</v>
      </c>
      <c r="U11" s="12">
        <v>11677.242980000001</v>
      </c>
      <c r="V11" s="12">
        <v>15051.473854999998</v>
      </c>
      <c r="W11" s="12">
        <v>15695.296899999999</v>
      </c>
      <c r="X11" s="12">
        <v>16325.764299999901</v>
      </c>
      <c r="Y11" s="12">
        <v>15667.755509999901</v>
      </c>
      <c r="Z11" s="12">
        <v>14928.827689999998</v>
      </c>
      <c r="AA11" s="12">
        <v>14761.961080000001</v>
      </c>
      <c r="AB11" s="12">
        <v>13126.9045299999</v>
      </c>
      <c r="AC11" s="12">
        <v>14042.347705</v>
      </c>
      <c r="AD11" s="12">
        <v>14427.300615</v>
      </c>
      <c r="AE11" s="12">
        <v>14066.595648</v>
      </c>
    </row>
    <row r="12" spans="1:32" s="6" customFormat="1">
      <c r="A12" s="11" t="s">
        <v>127</v>
      </c>
      <c r="B12" s="11" t="s">
        <v>141</v>
      </c>
      <c r="C12" s="11" t="s">
        <v>142</v>
      </c>
      <c r="D12" s="11" t="s">
        <v>130</v>
      </c>
      <c r="E12" s="12">
        <v>1365.066239999999</v>
      </c>
      <c r="F12" s="12">
        <v>1214.058172540439</v>
      </c>
      <c r="G12" s="12">
        <v>1347.3832137156301</v>
      </c>
      <c r="H12" s="12">
        <v>1312.05469148456</v>
      </c>
      <c r="I12" s="12">
        <v>1282.0369998183</v>
      </c>
      <c r="J12" s="12">
        <v>1142.3389524382999</v>
      </c>
      <c r="K12" s="12">
        <v>1248.2444813396301</v>
      </c>
      <c r="L12" s="12">
        <v>1242.0160645962992</v>
      </c>
      <c r="M12" s="12">
        <v>1316.4103191709701</v>
      </c>
      <c r="N12" s="12">
        <v>1279.9399864387972</v>
      </c>
      <c r="O12" s="12">
        <v>1256.1168516782989</v>
      </c>
      <c r="P12" s="12">
        <v>1234.2978096083</v>
      </c>
      <c r="Q12" s="12">
        <v>1186.4194094715988</v>
      </c>
      <c r="R12" s="12">
        <v>1202.4926665567</v>
      </c>
      <c r="S12" s="12">
        <v>1054.9837174289989</v>
      </c>
      <c r="T12" s="12">
        <v>1126.7459193609991</v>
      </c>
      <c r="U12" s="12">
        <v>1017.189664999999</v>
      </c>
      <c r="V12" s="12">
        <v>1067.6177529999991</v>
      </c>
      <c r="W12" s="12">
        <v>1384.6902799999998</v>
      </c>
      <c r="X12" s="12">
        <v>4864.614403999999</v>
      </c>
      <c r="Y12" s="12">
        <v>4782.4713399999991</v>
      </c>
      <c r="Z12" s="12">
        <v>4491.6582479999997</v>
      </c>
      <c r="AA12" s="12">
        <v>4524.8048650000001</v>
      </c>
      <c r="AB12" s="12">
        <v>4076.8875329999992</v>
      </c>
      <c r="AC12" s="12">
        <v>3753.0545599999987</v>
      </c>
      <c r="AD12" s="12">
        <v>3937.0170399999988</v>
      </c>
      <c r="AE12" s="12">
        <v>3855.8850150000003</v>
      </c>
    </row>
    <row r="13" spans="1:32" s="6" customFormat="1">
      <c r="A13" s="11" t="s">
        <v>127</v>
      </c>
      <c r="B13" s="11" t="s">
        <v>143</v>
      </c>
      <c r="C13" s="11" t="s">
        <v>144</v>
      </c>
      <c r="D13" s="11" t="s">
        <v>130</v>
      </c>
      <c r="E13" s="12">
        <v>3387.4101489999989</v>
      </c>
      <c r="F13" s="12">
        <v>3289.7308255386292</v>
      </c>
      <c r="G13" s="12">
        <v>3512.3131979838399</v>
      </c>
      <c r="H13" s="12">
        <v>3637.2765717756688</v>
      </c>
      <c r="I13" s="12">
        <v>3560.4677872211387</v>
      </c>
      <c r="J13" s="12">
        <v>3551.8701630000005</v>
      </c>
      <c r="K13" s="12">
        <v>3861.6100139999994</v>
      </c>
      <c r="L13" s="12">
        <v>5290.5237549999974</v>
      </c>
      <c r="M13" s="12">
        <v>6283.0011459999996</v>
      </c>
      <c r="N13" s="12">
        <v>6942.9317039999987</v>
      </c>
      <c r="O13" s="12">
        <v>9455.9209899999987</v>
      </c>
      <c r="P13" s="12">
        <v>11084.401587</v>
      </c>
      <c r="Q13" s="12">
        <v>11084.018367999997</v>
      </c>
      <c r="R13" s="12">
        <v>10798.804043</v>
      </c>
      <c r="S13" s="12">
        <v>9421.1632149999969</v>
      </c>
      <c r="T13" s="12">
        <v>10462.905378999991</v>
      </c>
      <c r="U13" s="12">
        <v>14507.708640000001</v>
      </c>
      <c r="V13" s="12">
        <v>14208.941777</v>
      </c>
      <c r="W13" s="12">
        <v>14188.128529000001</v>
      </c>
      <c r="X13" s="12">
        <v>16218.057898999999</v>
      </c>
      <c r="Y13" s="12">
        <v>16216.30395</v>
      </c>
      <c r="Z13" s="12">
        <v>15535.318166999999</v>
      </c>
      <c r="AA13" s="12">
        <v>15493.487349999898</v>
      </c>
      <c r="AB13" s="12">
        <v>12834.448568</v>
      </c>
      <c r="AC13" s="12">
        <v>12714.661153999999</v>
      </c>
      <c r="AD13" s="12">
        <v>14702.23258</v>
      </c>
      <c r="AE13" s="12">
        <v>17599.426850000003</v>
      </c>
    </row>
    <row r="14" spans="1:32" s="6" customFormat="1">
      <c r="A14" s="11" t="s">
        <v>127</v>
      </c>
      <c r="B14" s="11" t="s">
        <v>145</v>
      </c>
      <c r="C14" s="11" t="s">
        <v>146</v>
      </c>
      <c r="D14" s="11" t="s">
        <v>130</v>
      </c>
      <c r="E14" s="12">
        <v>0</v>
      </c>
      <c r="F14" s="12">
        <v>1.9904484999999999E-4</v>
      </c>
      <c r="G14" s="12">
        <v>3.83562399999999E-4</v>
      </c>
      <c r="H14" s="12">
        <v>4.2344902999999999E-4</v>
      </c>
      <c r="I14" s="12">
        <v>4.1926236000000002E-4</v>
      </c>
      <c r="J14" s="12">
        <v>8.6976740000000005E-4</v>
      </c>
      <c r="K14" s="12">
        <v>68.513919999999999</v>
      </c>
      <c r="L14" s="12">
        <v>122.7711</v>
      </c>
      <c r="M14" s="12">
        <v>375.36169999999998</v>
      </c>
      <c r="N14" s="12">
        <v>370.09665000000001</v>
      </c>
      <c r="O14" s="12">
        <v>417.95960000000002</v>
      </c>
      <c r="P14" s="12">
        <v>414.14657999999997</v>
      </c>
      <c r="Q14" s="12">
        <v>401.16840000000002</v>
      </c>
      <c r="R14" s="12">
        <v>403.47098</v>
      </c>
      <c r="S14" s="12">
        <v>476.8175</v>
      </c>
      <c r="T14" s="12">
        <v>524.35186999999996</v>
      </c>
      <c r="U14" s="12">
        <v>4349.5073000000002</v>
      </c>
      <c r="V14" s="12">
        <v>5515.7826999999997</v>
      </c>
      <c r="W14" s="12">
        <v>5699.6619999999903</v>
      </c>
      <c r="X14" s="12">
        <v>12580.937</v>
      </c>
      <c r="Y14" s="12">
        <v>12255.186</v>
      </c>
      <c r="Z14" s="12">
        <v>11868.784</v>
      </c>
      <c r="AA14" s="12">
        <v>11899.604499999999</v>
      </c>
      <c r="AB14" s="12">
        <v>10816.094999999999</v>
      </c>
      <c r="AC14" s="12">
        <v>12465.062</v>
      </c>
      <c r="AD14" s="12">
        <v>16242.878000000001</v>
      </c>
      <c r="AE14" s="12">
        <v>17196.87</v>
      </c>
    </row>
    <row r="15" spans="1:32" s="6" customFormat="1">
      <c r="A15" s="11" t="s">
        <v>147</v>
      </c>
      <c r="B15" s="11" t="s">
        <v>148</v>
      </c>
      <c r="C15" s="11" t="s">
        <v>149</v>
      </c>
      <c r="D15" s="11" t="s">
        <v>130</v>
      </c>
      <c r="E15" s="12">
        <v>435.03061999999898</v>
      </c>
      <c r="F15" s="12">
        <v>399.80087689880003</v>
      </c>
      <c r="G15" s="12">
        <v>409.71440981824003</v>
      </c>
      <c r="H15" s="12">
        <v>435.12652076254005</v>
      </c>
      <c r="I15" s="12">
        <v>404.56861426800003</v>
      </c>
      <c r="J15" s="12">
        <v>386.35415199999801</v>
      </c>
      <c r="K15" s="12">
        <v>405.29423499999984</v>
      </c>
      <c r="L15" s="12">
        <v>430.43459499999904</v>
      </c>
      <c r="M15" s="12">
        <v>427.18390499999998</v>
      </c>
      <c r="N15" s="12">
        <v>440.225809999999</v>
      </c>
      <c r="O15" s="12">
        <v>427.51849900000002</v>
      </c>
      <c r="P15" s="12">
        <v>408.62610199999904</v>
      </c>
      <c r="Q15" s="12">
        <v>411.35124999999903</v>
      </c>
      <c r="R15" s="12">
        <v>411.35107699999998</v>
      </c>
      <c r="S15" s="12">
        <v>384.50355999999999</v>
      </c>
      <c r="T15" s="12">
        <v>366.445089999998</v>
      </c>
      <c r="U15" s="12">
        <v>424.87529999999998</v>
      </c>
      <c r="V15" s="12">
        <v>425.39902499999999</v>
      </c>
      <c r="W15" s="12">
        <v>438.91717399999993</v>
      </c>
      <c r="X15" s="12">
        <v>407.708035</v>
      </c>
      <c r="Y15" s="12">
        <v>404.20589999999999</v>
      </c>
      <c r="Z15" s="12">
        <v>405.99730999999997</v>
      </c>
      <c r="AA15" s="12">
        <v>421.35768399999995</v>
      </c>
      <c r="AB15" s="12">
        <v>399.68611999999899</v>
      </c>
      <c r="AC15" s="12">
        <v>332.94524999999896</v>
      </c>
      <c r="AD15" s="12">
        <v>339.85032999999999</v>
      </c>
      <c r="AE15" s="12">
        <v>326.83960000000002</v>
      </c>
    </row>
    <row r="16" spans="1:32" s="6" customFormat="1">
      <c r="A16" s="11" t="s">
        <v>147</v>
      </c>
      <c r="B16" s="11" t="s">
        <v>150</v>
      </c>
      <c r="C16" s="11" t="s">
        <v>151</v>
      </c>
      <c r="D16" s="11" t="s">
        <v>130</v>
      </c>
      <c r="E16" s="12">
        <v>1204.667602</v>
      </c>
      <c r="F16" s="12">
        <v>1174.0957479117899</v>
      </c>
      <c r="G16" s="12">
        <v>1194.07855291848</v>
      </c>
      <c r="H16" s="12">
        <v>1249.30520989198</v>
      </c>
      <c r="I16" s="12">
        <v>1222.9804389596002</v>
      </c>
      <c r="J16" s="12">
        <v>1037.5862160191</v>
      </c>
      <c r="K16" s="12">
        <v>1076.0625940720001</v>
      </c>
      <c r="L16" s="12">
        <v>1739.0332800000001</v>
      </c>
      <c r="M16" s="12">
        <v>1808.4986100000001</v>
      </c>
      <c r="N16" s="12">
        <v>1776.4807460000002</v>
      </c>
      <c r="O16" s="12">
        <v>1825.8678649999997</v>
      </c>
      <c r="P16" s="12">
        <v>1688.30087</v>
      </c>
      <c r="Q16" s="12">
        <v>1748.3836429999999</v>
      </c>
      <c r="R16" s="12">
        <v>1724.098215999999</v>
      </c>
      <c r="S16" s="12">
        <v>3958.0002829999903</v>
      </c>
      <c r="T16" s="12">
        <v>3887.053672</v>
      </c>
      <c r="U16" s="12">
        <v>4265.5372440000001</v>
      </c>
      <c r="V16" s="12">
        <v>5533.4036470000001</v>
      </c>
      <c r="W16" s="12">
        <v>5580.2000269999999</v>
      </c>
      <c r="X16" s="12">
        <v>5441.3784730000007</v>
      </c>
      <c r="Y16" s="12">
        <v>4951.6561299999994</v>
      </c>
      <c r="Z16" s="12">
        <v>5173.1748099999995</v>
      </c>
      <c r="AA16" s="12">
        <v>5233.6356000000005</v>
      </c>
      <c r="AB16" s="12">
        <v>4850.4589599999999</v>
      </c>
      <c r="AC16" s="12">
        <v>3911.2896050000004</v>
      </c>
      <c r="AD16" s="12">
        <v>4153.9849750000003</v>
      </c>
      <c r="AE16" s="12">
        <v>6655.8585900000007</v>
      </c>
    </row>
    <row r="17" spans="1:31" s="6" customFormat="1">
      <c r="A17" s="11" t="s">
        <v>147</v>
      </c>
      <c r="B17" s="11" t="s">
        <v>152</v>
      </c>
      <c r="C17" s="11" t="s">
        <v>153</v>
      </c>
      <c r="D17" s="11" t="s">
        <v>130</v>
      </c>
      <c r="E17" s="12">
        <v>2198.7007000000003</v>
      </c>
      <c r="F17" s="12">
        <v>2149.6361274157994</v>
      </c>
      <c r="G17" s="12">
        <v>4132.8395399999999</v>
      </c>
      <c r="H17" s="12">
        <v>4384.3413199999995</v>
      </c>
      <c r="I17" s="12">
        <v>4376.8592859999981</v>
      </c>
      <c r="J17" s="12">
        <v>3759.0990700000002</v>
      </c>
      <c r="K17" s="12">
        <v>4889.9982999999993</v>
      </c>
      <c r="L17" s="12">
        <v>8087.9362899999987</v>
      </c>
      <c r="M17" s="12">
        <v>8197.4523199999985</v>
      </c>
      <c r="N17" s="12">
        <v>8040.2544449999968</v>
      </c>
      <c r="O17" s="12">
        <v>9495.9881700000005</v>
      </c>
      <c r="P17" s="12">
        <v>9439.7105200000005</v>
      </c>
      <c r="Q17" s="12">
        <v>10100.03406</v>
      </c>
      <c r="R17" s="12">
        <v>9933.0357249999997</v>
      </c>
      <c r="S17" s="12">
        <v>8874.0610499999984</v>
      </c>
      <c r="T17" s="12">
        <v>10270.320249999997</v>
      </c>
      <c r="U17" s="12">
        <v>14645.296305</v>
      </c>
      <c r="V17" s="12">
        <v>14707.639207999999</v>
      </c>
      <c r="W17" s="12">
        <v>14629.923524</v>
      </c>
      <c r="X17" s="12">
        <v>15045.269612</v>
      </c>
      <c r="Y17" s="12">
        <v>15631.462254999999</v>
      </c>
      <c r="Z17" s="12">
        <v>16385.4801999999</v>
      </c>
      <c r="AA17" s="12">
        <v>16348.949795</v>
      </c>
      <c r="AB17" s="12">
        <v>17353.604645999898</v>
      </c>
      <c r="AC17" s="12">
        <v>19428.816754999996</v>
      </c>
      <c r="AD17" s="12">
        <v>22681.691519999898</v>
      </c>
      <c r="AE17" s="12">
        <v>22529.749822000002</v>
      </c>
    </row>
    <row r="18" spans="1:31" s="6" customFormat="1">
      <c r="A18" s="11" t="s">
        <v>147</v>
      </c>
      <c r="B18" s="11" t="s">
        <v>154</v>
      </c>
      <c r="C18" s="11" t="s">
        <v>155</v>
      </c>
      <c r="D18" s="11" t="s">
        <v>130</v>
      </c>
      <c r="E18" s="12">
        <v>107.590769999999</v>
      </c>
      <c r="F18" s="12">
        <v>79.943348844140004</v>
      </c>
      <c r="G18" s="12">
        <v>92.480221169989989</v>
      </c>
      <c r="H18" s="12">
        <v>103.222505455</v>
      </c>
      <c r="I18" s="12">
        <v>109.53519252657</v>
      </c>
      <c r="J18" s="12">
        <v>118.09279024969999</v>
      </c>
      <c r="K18" s="12">
        <v>113.63441439259999</v>
      </c>
      <c r="L18" s="12">
        <v>103.19023090579999</v>
      </c>
      <c r="M18" s="12">
        <v>103.8432018506</v>
      </c>
      <c r="N18" s="12">
        <v>107.39414205269999</v>
      </c>
      <c r="O18" s="12">
        <v>101.7929816218</v>
      </c>
      <c r="P18" s="12">
        <v>100.076446715</v>
      </c>
      <c r="Q18" s="12">
        <v>96.970638872699993</v>
      </c>
      <c r="R18" s="12">
        <v>102.4534200936</v>
      </c>
      <c r="S18" s="12">
        <v>96.168506748599995</v>
      </c>
      <c r="T18" s="12">
        <v>90.537425544000001</v>
      </c>
      <c r="U18" s="12">
        <v>275.97223000000002</v>
      </c>
      <c r="V18" s="12">
        <v>245.15834000000001</v>
      </c>
      <c r="W18" s="12">
        <v>293.16026999999997</v>
      </c>
      <c r="X18" s="12">
        <v>368.60885000000002</v>
      </c>
      <c r="Y18" s="12">
        <v>452.87265000000002</v>
      </c>
      <c r="Z18" s="12">
        <v>444.39389999999997</v>
      </c>
      <c r="AA18" s="12">
        <v>505.16005999999999</v>
      </c>
      <c r="AB18" s="12">
        <v>441.01781999999997</v>
      </c>
      <c r="AC18" s="12">
        <v>424.75344999999999</v>
      </c>
      <c r="AD18" s="12">
        <v>454.01499999999999</v>
      </c>
      <c r="AE18" s="12">
        <v>481.45157</v>
      </c>
    </row>
    <row r="19" spans="1:31" s="6" customFormat="1">
      <c r="A19" s="11" t="s">
        <v>147</v>
      </c>
      <c r="B19" s="11" t="s">
        <v>156</v>
      </c>
      <c r="C19" s="11" t="s">
        <v>157</v>
      </c>
      <c r="D19" s="11" t="s">
        <v>130</v>
      </c>
      <c r="E19" s="12">
        <v>1859.1231959999998</v>
      </c>
      <c r="F19" s="12">
        <v>1596.9163637480628</v>
      </c>
      <c r="G19" s="12">
        <v>1701.8806655449998</v>
      </c>
      <c r="H19" s="12">
        <v>2266.4300258099979</v>
      </c>
      <c r="I19" s="12">
        <v>2372.5174972999989</v>
      </c>
      <c r="J19" s="12">
        <v>2429.2661887299978</v>
      </c>
      <c r="K19" s="12">
        <v>2397.6091240299993</v>
      </c>
      <c r="L19" s="12">
        <v>2352.5265994399983</v>
      </c>
      <c r="M19" s="12">
        <v>2276.207574354999</v>
      </c>
      <c r="N19" s="12">
        <v>2443.5894844259983</v>
      </c>
      <c r="O19" s="12">
        <v>2359.8746592539987</v>
      </c>
      <c r="P19" s="12">
        <v>2264.8140046850003</v>
      </c>
      <c r="Q19" s="12">
        <v>2305.4761115200004</v>
      </c>
      <c r="R19" s="12">
        <v>2338.5029750499998</v>
      </c>
      <c r="S19" s="12">
        <v>2714.4513919999995</v>
      </c>
      <c r="T19" s="12">
        <v>2610.2329639999994</v>
      </c>
      <c r="U19" s="12">
        <v>3189.4600609999989</v>
      </c>
      <c r="V19" s="12">
        <v>3295.9689659999985</v>
      </c>
      <c r="W19" s="12">
        <v>3651.1093179999998</v>
      </c>
      <c r="X19" s="12">
        <v>3271.2536929999987</v>
      </c>
      <c r="Y19" s="12">
        <v>3183.7632709999989</v>
      </c>
      <c r="Z19" s="12">
        <v>3211.1811019999991</v>
      </c>
      <c r="AA19" s="12">
        <v>3310.9658569999988</v>
      </c>
      <c r="AB19" s="12">
        <v>3202.3016509999993</v>
      </c>
      <c r="AC19" s="12">
        <v>2811.2268829999998</v>
      </c>
      <c r="AD19" s="12">
        <v>2860.1409919999996</v>
      </c>
      <c r="AE19" s="12">
        <v>2671.8832420000003</v>
      </c>
    </row>
    <row r="20" spans="1:31" s="6" customFormat="1">
      <c r="A20" s="11" t="s">
        <v>147</v>
      </c>
      <c r="B20" s="11" t="s">
        <v>158</v>
      </c>
      <c r="C20" s="11" t="s">
        <v>159</v>
      </c>
      <c r="D20" s="11" t="s">
        <v>130</v>
      </c>
      <c r="E20" s="12">
        <v>1566.5975040000001</v>
      </c>
      <c r="F20" s="12">
        <v>1496.7823993760389</v>
      </c>
      <c r="G20" s="12">
        <v>1445.5903158405988</v>
      </c>
      <c r="H20" s="12">
        <v>1545.4813731594488</v>
      </c>
      <c r="I20" s="12">
        <v>1585.49968780206</v>
      </c>
      <c r="J20" s="12">
        <v>2547.9193699999983</v>
      </c>
      <c r="K20" s="12">
        <v>3787.5145739999998</v>
      </c>
      <c r="L20" s="12">
        <v>4014.5097800000003</v>
      </c>
      <c r="M20" s="12">
        <v>3873.0303199999989</v>
      </c>
      <c r="N20" s="12">
        <v>4044.2188499999902</v>
      </c>
      <c r="O20" s="12">
        <v>3911.32987</v>
      </c>
      <c r="P20" s="12">
        <v>3758.5223059999903</v>
      </c>
      <c r="Q20" s="12">
        <v>3937.9469799999988</v>
      </c>
      <c r="R20" s="12">
        <v>3980.6413899999998</v>
      </c>
      <c r="S20" s="12">
        <v>3534.3995099999984</v>
      </c>
      <c r="T20" s="12">
        <v>3687.9670060000003</v>
      </c>
      <c r="U20" s="12">
        <v>3626.1416599999993</v>
      </c>
      <c r="V20" s="12">
        <v>3239.3635760000002</v>
      </c>
      <c r="W20" s="12">
        <v>6413.9383469999993</v>
      </c>
      <c r="X20" s="12">
        <v>6060.4148000000005</v>
      </c>
      <c r="Y20" s="12">
        <v>5601.8715379999994</v>
      </c>
      <c r="Z20" s="12">
        <v>5732.58871</v>
      </c>
      <c r="AA20" s="12">
        <v>5746.9419459999999</v>
      </c>
      <c r="AB20" s="12">
        <v>5649.3092100000003</v>
      </c>
      <c r="AC20" s="12">
        <v>5016.8828259999991</v>
      </c>
      <c r="AD20" s="12">
        <v>5070.3444639999998</v>
      </c>
      <c r="AE20" s="12">
        <v>4760.0423710000005</v>
      </c>
    </row>
    <row r="21" spans="1:31" s="6" customFormat="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s="6" customFormat="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s="6" customFormat="1">
      <c r="A23" s="11" t="s">
        <v>164</v>
      </c>
      <c r="B23" s="11" t="s">
        <v>165</v>
      </c>
      <c r="C23" s="11" t="s">
        <v>166</v>
      </c>
      <c r="D23" s="11" t="s">
        <v>130</v>
      </c>
      <c r="E23" s="12">
        <v>0</v>
      </c>
      <c r="F23" s="12">
        <v>4.8109820000000002E-4</v>
      </c>
      <c r="G23" s="12">
        <v>4.8413656999999997E-4</v>
      </c>
      <c r="H23" s="12">
        <v>5.2710105E-4</v>
      </c>
      <c r="I23" s="12">
        <v>5.0204190000000004E-4</v>
      </c>
      <c r="J23" s="12">
        <v>4.6215712999999898E-4</v>
      </c>
      <c r="K23" s="12">
        <v>5.0905125999999999E-4</v>
      </c>
      <c r="L23" s="12">
        <v>1.4657709E-3</v>
      </c>
      <c r="M23" s="12">
        <v>1.3337068999999999E-3</v>
      </c>
      <c r="N23" s="12">
        <v>2076.9740000000002</v>
      </c>
      <c r="O23" s="12">
        <v>2075.1525999999999</v>
      </c>
      <c r="P23" s="12">
        <v>1946.3912</v>
      </c>
      <c r="Q23" s="12">
        <v>2053.8074000000001</v>
      </c>
      <c r="R23" s="12">
        <v>2026.9083000000001</v>
      </c>
      <c r="S23" s="12">
        <v>1840.19</v>
      </c>
      <c r="T23" s="12">
        <v>1902.8037999999999</v>
      </c>
      <c r="U23" s="12">
        <v>2222.8281000000002</v>
      </c>
      <c r="V23" s="12">
        <v>1999.9113</v>
      </c>
      <c r="W23" s="12">
        <v>4827.0389999999998</v>
      </c>
      <c r="X23" s="12">
        <v>4320.085</v>
      </c>
      <c r="Y23" s="12">
        <v>4017.99</v>
      </c>
      <c r="Z23" s="12">
        <v>4648.7217000000001</v>
      </c>
      <c r="AA23" s="12">
        <v>5720.3419999999996</v>
      </c>
      <c r="AB23" s="12">
        <v>5760.1260000000002</v>
      </c>
      <c r="AC23" s="12">
        <v>5527.259</v>
      </c>
      <c r="AD23" s="12">
        <v>5766.5389999999998</v>
      </c>
      <c r="AE23" s="12">
        <v>5486.4769999999999</v>
      </c>
    </row>
    <row r="24" spans="1:31" s="6" customFormat="1">
      <c r="A24" s="11" t="s">
        <v>164</v>
      </c>
      <c r="B24" s="11" t="s">
        <v>167</v>
      </c>
      <c r="C24" s="11" t="s">
        <v>168</v>
      </c>
      <c r="D24" s="11" t="s">
        <v>130</v>
      </c>
      <c r="E24" s="12">
        <v>1253.2558399999989</v>
      </c>
      <c r="F24" s="12">
        <v>1033.0266242825301</v>
      </c>
      <c r="G24" s="12">
        <v>1084.37212654977</v>
      </c>
      <c r="H24" s="12">
        <v>1084.0351638189179</v>
      </c>
      <c r="I24" s="12">
        <v>1032.9997939919001</v>
      </c>
      <c r="J24" s="12">
        <v>991.88293540431994</v>
      </c>
      <c r="K24" s="12">
        <v>965.26633289081997</v>
      </c>
      <c r="L24" s="12">
        <v>968.51387029497994</v>
      </c>
      <c r="M24" s="12">
        <v>993.36639475979985</v>
      </c>
      <c r="N24" s="12">
        <v>1073.2372194222792</v>
      </c>
      <c r="O24" s="12">
        <v>979.12943910569788</v>
      </c>
      <c r="P24" s="12">
        <v>966.69717751379801</v>
      </c>
      <c r="Q24" s="12">
        <v>1025.6450961245989</v>
      </c>
      <c r="R24" s="12">
        <v>1044.516465508299</v>
      </c>
      <c r="S24" s="12">
        <v>1010.2055400527501</v>
      </c>
      <c r="T24" s="12">
        <v>1017.080984269199</v>
      </c>
      <c r="U24" s="12">
        <v>938.36144747449896</v>
      </c>
      <c r="V24" s="12">
        <v>1001.4564573059999</v>
      </c>
      <c r="W24" s="12">
        <v>1047.400804340597</v>
      </c>
      <c r="X24" s="12">
        <v>1119.985843999998</v>
      </c>
      <c r="Y24" s="12">
        <v>1229.698155999999</v>
      </c>
      <c r="Z24" s="12">
        <v>1272.2629499999998</v>
      </c>
      <c r="AA24" s="12">
        <v>1370.2860000000001</v>
      </c>
      <c r="AB24" s="12">
        <v>1272.4014859999979</v>
      </c>
      <c r="AC24" s="12">
        <v>1302.057438999999</v>
      </c>
      <c r="AD24" s="12">
        <v>1323.7640299999989</v>
      </c>
      <c r="AE24" s="12">
        <v>1205.11427</v>
      </c>
    </row>
    <row r="25" spans="1:31" s="6" customFormat="1">
      <c r="A25" s="11" t="s">
        <v>164</v>
      </c>
      <c r="B25" s="11" t="s">
        <v>169</v>
      </c>
      <c r="C25" s="11" t="s">
        <v>170</v>
      </c>
      <c r="D25" s="11" t="s">
        <v>130</v>
      </c>
      <c r="E25" s="12">
        <v>0</v>
      </c>
      <c r="F25" s="12">
        <v>2.9402452999999999E-4</v>
      </c>
      <c r="G25" s="12">
        <v>3.1771909000000002E-4</v>
      </c>
      <c r="H25" s="12">
        <v>1.2879399700000001E-3</v>
      </c>
      <c r="I25" s="12">
        <v>1.3801600399999999E-3</v>
      </c>
      <c r="J25" s="12">
        <v>1.1708738000000001E-3</v>
      </c>
      <c r="K25" s="12">
        <v>1.2749466299999991E-3</v>
      </c>
      <c r="L25" s="12">
        <v>3.0084361999999998E-3</v>
      </c>
      <c r="M25" s="12">
        <v>2.8483790999999899E-3</v>
      </c>
      <c r="N25" s="12">
        <v>679.31167000000005</v>
      </c>
      <c r="O25" s="12">
        <v>641.88729999999998</v>
      </c>
      <c r="P25" s="12">
        <v>1153.85196</v>
      </c>
      <c r="Q25" s="12">
        <v>1290.3054</v>
      </c>
      <c r="R25" s="12">
        <v>1392.4137499999999</v>
      </c>
      <c r="S25" s="12">
        <v>1108.15822</v>
      </c>
      <c r="T25" s="12">
        <v>2070.7031999999999</v>
      </c>
      <c r="U25" s="12">
        <v>2282.0075699999998</v>
      </c>
      <c r="V25" s="12">
        <v>2209.6264499999997</v>
      </c>
      <c r="W25" s="12">
        <v>3894.1807399999998</v>
      </c>
      <c r="X25" s="12">
        <v>3823.0974999999999</v>
      </c>
      <c r="Y25" s="12">
        <v>4154.4075999999995</v>
      </c>
      <c r="Z25" s="12">
        <v>4526.2741000000005</v>
      </c>
      <c r="AA25" s="12">
        <v>4762.1428000000005</v>
      </c>
      <c r="AB25" s="12">
        <v>3922.4786999999997</v>
      </c>
      <c r="AC25" s="12">
        <v>4037.6489499999998</v>
      </c>
      <c r="AD25" s="12">
        <v>4110.4810400000006</v>
      </c>
      <c r="AE25" s="12">
        <v>3788.4202999999998</v>
      </c>
    </row>
    <row r="26" spans="1:31" s="6" customFormat="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s="6" customFormat="1">
      <c r="A27" s="11" t="s">
        <v>164</v>
      </c>
      <c r="B27" s="11" t="s">
        <v>173</v>
      </c>
      <c r="C27" s="11" t="s">
        <v>174</v>
      </c>
      <c r="D27" s="11" t="s">
        <v>130</v>
      </c>
      <c r="E27" s="12">
        <v>0</v>
      </c>
      <c r="F27" s="12">
        <v>1.7563411E-4</v>
      </c>
      <c r="G27" s="12">
        <v>2.1503777999999901E-4</v>
      </c>
      <c r="H27" s="12">
        <v>6.4757273999999998E-4</v>
      </c>
      <c r="I27" s="12">
        <v>6.186249E-4</v>
      </c>
      <c r="J27" s="12">
        <v>5.2107269999999897E-4</v>
      </c>
      <c r="K27" s="12">
        <v>5.4415430000000003E-4</v>
      </c>
      <c r="L27" s="12">
        <v>6.6394479999999905E-4</v>
      </c>
      <c r="M27" s="12">
        <v>6.2472745999999995E-4</v>
      </c>
      <c r="N27" s="12">
        <v>2.9718864000000001E-3</v>
      </c>
      <c r="O27" s="12">
        <v>2.9946354E-3</v>
      </c>
      <c r="P27" s="12">
        <v>883.45983999999999</v>
      </c>
      <c r="Q27" s="12">
        <v>921.04223999999999</v>
      </c>
      <c r="R27" s="12">
        <v>930.39166</v>
      </c>
      <c r="S27" s="12">
        <v>754.44403</v>
      </c>
      <c r="T27" s="12">
        <v>783.35297000000003</v>
      </c>
      <c r="U27" s="12">
        <v>3519.7483000000002</v>
      </c>
      <c r="V27" s="12">
        <v>3492.5749999999998</v>
      </c>
      <c r="W27" s="12">
        <v>4202.3975</v>
      </c>
      <c r="X27" s="12">
        <v>4343.46</v>
      </c>
      <c r="Y27" s="12">
        <v>4531.4229999999998</v>
      </c>
      <c r="Z27" s="12">
        <v>4708.3720000000003</v>
      </c>
      <c r="AA27" s="12">
        <v>4707.1139999999996</v>
      </c>
      <c r="AB27" s="12">
        <v>3823.2002000000002</v>
      </c>
      <c r="AC27" s="12">
        <v>4001.9177</v>
      </c>
      <c r="AD27" s="12">
        <v>4432.2592999999997</v>
      </c>
      <c r="AE27" s="12">
        <v>4159.8037000000004</v>
      </c>
    </row>
    <row r="28" spans="1:31" s="6" customFormat="1">
      <c r="A28" s="11" t="s">
        <v>164</v>
      </c>
      <c r="B28" s="11" t="s">
        <v>175</v>
      </c>
      <c r="C28" s="11" t="s">
        <v>176</v>
      </c>
      <c r="D28" s="11" t="s">
        <v>130</v>
      </c>
      <c r="E28" s="12">
        <v>951.35290000000009</v>
      </c>
      <c r="F28" s="12">
        <v>853.13070444770017</v>
      </c>
      <c r="G28" s="12">
        <v>817.56829169413902</v>
      </c>
      <c r="H28" s="12">
        <v>844.64545185876909</v>
      </c>
      <c r="I28" s="12">
        <v>848.01522592789991</v>
      </c>
      <c r="J28" s="12">
        <v>872.65113087990005</v>
      </c>
      <c r="K28" s="12">
        <v>877.03993294393797</v>
      </c>
      <c r="L28" s="12">
        <v>853.11105779900004</v>
      </c>
      <c r="M28" s="12">
        <v>816.24203186199804</v>
      </c>
      <c r="N28" s="12">
        <v>1103.7871700000001</v>
      </c>
      <c r="O28" s="12">
        <v>1063.38969</v>
      </c>
      <c r="P28" s="12">
        <v>1066.58662</v>
      </c>
      <c r="Q28" s="12">
        <v>1083.0710099999999</v>
      </c>
      <c r="R28" s="12">
        <v>1146.2491300000002</v>
      </c>
      <c r="S28" s="12">
        <v>1152.1808100000001</v>
      </c>
      <c r="T28" s="12">
        <v>1162.8535599999989</v>
      </c>
      <c r="U28" s="12">
        <v>1131.1460639999989</v>
      </c>
      <c r="V28" s="12">
        <v>1130.74728</v>
      </c>
      <c r="W28" s="12">
        <v>1138.399324999999</v>
      </c>
      <c r="X28" s="12">
        <v>1609.4661159999982</v>
      </c>
      <c r="Y28" s="12">
        <v>2246.59573</v>
      </c>
      <c r="Z28" s="12">
        <v>2354.62727</v>
      </c>
      <c r="AA28" s="12">
        <v>2638.68676</v>
      </c>
      <c r="AB28" s="12">
        <v>2421.7409400000001</v>
      </c>
      <c r="AC28" s="12">
        <v>2443.1509299999998</v>
      </c>
      <c r="AD28" s="12">
        <v>2538.0911499999997</v>
      </c>
      <c r="AE28" s="12">
        <v>2434.28809</v>
      </c>
    </row>
    <row r="29" spans="1:31" s="6" customFormat="1">
      <c r="A29" s="11" t="s">
        <v>177</v>
      </c>
      <c r="B29" s="11" t="s">
        <v>178</v>
      </c>
      <c r="C29" s="11" t="s">
        <v>179</v>
      </c>
      <c r="D29" s="11" t="s">
        <v>130</v>
      </c>
      <c r="E29" s="12">
        <v>326.69831099999999</v>
      </c>
      <c r="F29" s="12">
        <v>284.78734276321978</v>
      </c>
      <c r="G29" s="12">
        <v>283.50482859275996</v>
      </c>
      <c r="H29" s="12">
        <v>276.21961950549991</v>
      </c>
      <c r="I29" s="12">
        <v>279.82939233515003</v>
      </c>
      <c r="J29" s="12">
        <v>272.25827470199999</v>
      </c>
      <c r="K29" s="12">
        <v>271.2439674324998</v>
      </c>
      <c r="L29" s="12">
        <v>252.95832608673999</v>
      </c>
      <c r="M29" s="12">
        <v>252.87563520626983</v>
      </c>
      <c r="N29" s="12">
        <v>280.25282661429998</v>
      </c>
      <c r="O29" s="12">
        <v>273.03731246870001</v>
      </c>
      <c r="P29" s="12">
        <v>257.94148528659997</v>
      </c>
      <c r="Q29" s="12">
        <v>260.29997260486005</v>
      </c>
      <c r="R29" s="12">
        <v>277.78972820280001</v>
      </c>
      <c r="S29" s="12">
        <v>242.3479021544</v>
      </c>
      <c r="T29" s="12">
        <v>251.31722721630001</v>
      </c>
      <c r="U29" s="12">
        <v>239.0865966522999</v>
      </c>
      <c r="V29" s="12">
        <v>205.99498317599995</v>
      </c>
      <c r="W29" s="12">
        <v>161.62469202599999</v>
      </c>
      <c r="X29" s="12">
        <v>151.71898990939999</v>
      </c>
      <c r="Y29" s="12">
        <v>142.8666506324</v>
      </c>
      <c r="Z29" s="12">
        <v>144.90720043100001</v>
      </c>
      <c r="AA29" s="12">
        <v>150.996742149</v>
      </c>
      <c r="AB29" s="12">
        <v>139.98609708199999</v>
      </c>
      <c r="AC29" s="12">
        <v>143.26718258850002</v>
      </c>
      <c r="AD29" s="12">
        <v>146.31182105619999</v>
      </c>
      <c r="AE29" s="12">
        <v>3.7279000000000001E-3</v>
      </c>
    </row>
    <row r="30" spans="1:31" s="6" customFormat="1">
      <c r="A30" s="11" t="s">
        <v>177</v>
      </c>
      <c r="B30" s="11" t="s">
        <v>180</v>
      </c>
      <c r="C30" s="11" t="s">
        <v>181</v>
      </c>
      <c r="D30" s="11" t="s">
        <v>130</v>
      </c>
      <c r="E30" s="12">
        <v>46.132078499999906</v>
      </c>
      <c r="F30" s="12">
        <v>44.3547312844698</v>
      </c>
      <c r="G30" s="12">
        <v>46.970102346529906</v>
      </c>
      <c r="H30" s="12">
        <v>44.514292365099998</v>
      </c>
      <c r="I30" s="12">
        <v>46.114999168899999</v>
      </c>
      <c r="J30" s="12">
        <v>39.50467772639999</v>
      </c>
      <c r="K30" s="12">
        <v>40.747075869699998</v>
      </c>
      <c r="L30" s="12">
        <v>41.194021325399987</v>
      </c>
      <c r="M30" s="12">
        <v>30.303912011499992</v>
      </c>
      <c r="N30" s="12">
        <v>1674.799334</v>
      </c>
      <c r="O30" s="12">
        <v>1597.6039880000001</v>
      </c>
      <c r="P30" s="12">
        <v>1675.787988</v>
      </c>
      <c r="Q30" s="12">
        <v>1706.672781</v>
      </c>
      <c r="R30" s="12">
        <v>1868.918318</v>
      </c>
      <c r="S30" s="12">
        <v>1504.0219981</v>
      </c>
      <c r="T30" s="12">
        <v>1661.0888279999999</v>
      </c>
      <c r="U30" s="12">
        <v>1839.816114</v>
      </c>
      <c r="V30" s="12">
        <v>5372.5321545000006</v>
      </c>
      <c r="W30" s="12">
        <v>6605.1470209999998</v>
      </c>
      <c r="X30" s="12">
        <v>5825.2843700000003</v>
      </c>
      <c r="Y30" s="12">
        <v>5956.656328</v>
      </c>
      <c r="Z30" s="12">
        <v>5964.1283039999998</v>
      </c>
      <c r="AA30" s="12">
        <v>6863.3725999999997</v>
      </c>
      <c r="AB30" s="12">
        <v>5282.7416999999996</v>
      </c>
      <c r="AC30" s="12">
        <v>5138.3467000000001</v>
      </c>
      <c r="AD30" s="12">
        <v>5368.9069999999901</v>
      </c>
      <c r="AE30" s="12">
        <v>5240.6980000000003</v>
      </c>
    </row>
    <row r="31" spans="1:31" s="6" customFormat="1">
      <c r="A31" s="11" t="s">
        <v>177</v>
      </c>
      <c r="B31" s="11" t="s">
        <v>182</v>
      </c>
      <c r="C31" s="11" t="s">
        <v>183</v>
      </c>
      <c r="D31" s="11" t="s">
        <v>130</v>
      </c>
      <c r="E31" s="12">
        <v>0</v>
      </c>
      <c r="F31" s="12">
        <v>2.90297729999999E-4</v>
      </c>
      <c r="G31" s="12">
        <v>3.6516608E-4</v>
      </c>
      <c r="H31" s="12">
        <v>3.5639333999999998E-4</v>
      </c>
      <c r="I31" s="12">
        <v>3.653501E-4</v>
      </c>
      <c r="J31" s="12">
        <v>3.1567283000000001E-4</v>
      </c>
      <c r="K31" s="12">
        <v>3.4619236000000002E-4</v>
      </c>
      <c r="L31" s="12">
        <v>6.6344416999999998E-4</v>
      </c>
      <c r="M31" s="12">
        <v>6.3974279999999995E-4</v>
      </c>
      <c r="N31" s="12">
        <v>7.8993732999999998E-4</v>
      </c>
      <c r="O31" s="12">
        <v>7.793616E-4</v>
      </c>
      <c r="P31" s="12">
        <v>1.5519498999999901E-3</v>
      </c>
      <c r="Q31" s="12">
        <v>1.49945E-3</v>
      </c>
      <c r="R31" s="12">
        <v>1.5727167000000001E-3</v>
      </c>
      <c r="S31" s="12">
        <v>1.3315184E-3</v>
      </c>
      <c r="T31" s="12">
        <v>1.3875907E-3</v>
      </c>
      <c r="U31" s="12">
        <v>2.7124965999999898E-3</v>
      </c>
      <c r="V31" s="12">
        <v>2.4515718999999999E-3</v>
      </c>
      <c r="W31" s="12">
        <v>2.550166E-3</v>
      </c>
      <c r="X31" s="12">
        <v>3.3312048999999998E-3</v>
      </c>
      <c r="Y31" s="12">
        <v>0.16795579999999999</v>
      </c>
      <c r="Z31" s="12">
        <v>0.16474983000000001</v>
      </c>
      <c r="AA31" s="12">
        <v>0.16965443999999999</v>
      </c>
      <c r="AB31" s="12">
        <v>0.14820201999999999</v>
      </c>
      <c r="AC31" s="12">
        <v>0.15709765000000001</v>
      </c>
      <c r="AD31" s="12">
        <v>0.16472913</v>
      </c>
      <c r="AE31" s="12">
        <v>0.15667935999999999</v>
      </c>
    </row>
    <row r="32" spans="1:31" s="6" customFormat="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7" s="6" customFormat="1">
      <c r="A33" s="11" t="s">
        <v>177</v>
      </c>
      <c r="B33" s="11" t="s">
        <v>186</v>
      </c>
      <c r="C33" s="11" t="s">
        <v>187</v>
      </c>
      <c r="D33" s="11" t="s">
        <v>130</v>
      </c>
      <c r="E33" s="12">
        <v>821.63122999999996</v>
      </c>
      <c r="F33" s="12">
        <v>693.6569449358301</v>
      </c>
      <c r="G33" s="12">
        <v>718.74175957449995</v>
      </c>
      <c r="H33" s="12">
        <v>692.80763662587992</v>
      </c>
      <c r="I33" s="12">
        <v>690.69948662795002</v>
      </c>
      <c r="J33" s="12">
        <v>704.38950299775001</v>
      </c>
      <c r="K33" s="12">
        <v>667.79496083103993</v>
      </c>
      <c r="L33" s="12">
        <v>630.12674280289991</v>
      </c>
      <c r="M33" s="12">
        <v>645.74131411550002</v>
      </c>
      <c r="N33" s="12">
        <v>695.22105872309999</v>
      </c>
      <c r="O33" s="12">
        <v>660.17695273380002</v>
      </c>
      <c r="P33" s="12">
        <v>639.96589118889904</v>
      </c>
      <c r="Q33" s="12">
        <v>648.43002359269997</v>
      </c>
      <c r="R33" s="12">
        <v>696.64953685570003</v>
      </c>
      <c r="S33" s="12">
        <v>638.06200353669897</v>
      </c>
      <c r="T33" s="12">
        <v>611.0731474685</v>
      </c>
      <c r="U33" s="12">
        <v>570.48043391699991</v>
      </c>
      <c r="V33" s="12">
        <v>728.86317000000008</v>
      </c>
      <c r="W33" s="12">
        <v>1888.959419999999</v>
      </c>
      <c r="X33" s="12">
        <v>2650.494909999999</v>
      </c>
      <c r="Y33" s="12">
        <v>4338.4038700000001</v>
      </c>
      <c r="Z33" s="12">
        <v>3946.400239999999</v>
      </c>
      <c r="AA33" s="12">
        <v>4474.1894039999997</v>
      </c>
      <c r="AB33" s="12">
        <v>3678.3856639999999</v>
      </c>
      <c r="AC33" s="12">
        <v>3463.9074999999998</v>
      </c>
      <c r="AD33" s="12">
        <v>3585.4486999999999</v>
      </c>
      <c r="AE33" s="12">
        <v>3381.1415999999999</v>
      </c>
      <c r="AG33"/>
      <c r="AH33"/>
      <c r="AI33"/>
      <c r="AJ33"/>
      <c r="AK33"/>
    </row>
    <row r="34" spans="1:37" s="6" customFormat="1">
      <c r="A34" s="11" t="s">
        <v>177</v>
      </c>
      <c r="B34" s="11" t="s">
        <v>188</v>
      </c>
      <c r="C34" s="11" t="s">
        <v>189</v>
      </c>
      <c r="D34" s="11" t="s">
        <v>130</v>
      </c>
      <c r="E34" s="12">
        <v>0</v>
      </c>
      <c r="F34" s="12">
        <v>3.08483079999999E-4</v>
      </c>
      <c r="G34" s="12">
        <v>5.1024960000000004E-4</v>
      </c>
      <c r="H34" s="12">
        <v>5.6875459999999997E-4</v>
      </c>
      <c r="I34" s="12">
        <v>5.7570530000000003E-4</v>
      </c>
      <c r="J34" s="12">
        <v>6.1428160000000004E-4</v>
      </c>
      <c r="K34" s="12">
        <v>6.9582205999999902E-4</v>
      </c>
      <c r="L34" s="12">
        <v>1.6918804999999999E-3</v>
      </c>
      <c r="M34" s="12">
        <v>1.7352676E-3</v>
      </c>
      <c r="N34" s="12">
        <v>1.7467400000000001E-3</v>
      </c>
      <c r="O34" s="12">
        <v>1.602951E-3</v>
      </c>
      <c r="P34" s="12">
        <v>3.1800470000000001E-3</v>
      </c>
      <c r="Q34" s="12">
        <v>3.1230481999999999E-3</v>
      </c>
      <c r="R34" s="12">
        <v>3.2678846999999998E-3</v>
      </c>
      <c r="S34" s="12">
        <v>628.47014999999999</v>
      </c>
      <c r="T34" s="12">
        <v>662.68475000000001</v>
      </c>
      <c r="U34" s="12">
        <v>824.39869999999996</v>
      </c>
      <c r="V34" s="12">
        <v>747.28093999999999</v>
      </c>
      <c r="W34" s="12">
        <v>797.54425000000003</v>
      </c>
      <c r="X34" s="12">
        <v>811.59100000000001</v>
      </c>
      <c r="Y34" s="12">
        <v>3228.6469999999999</v>
      </c>
      <c r="Z34" s="12">
        <v>3256.5889000000002</v>
      </c>
      <c r="AA34" s="12">
        <v>3688.4675000000002</v>
      </c>
      <c r="AB34" s="12">
        <v>3333.5657000000001</v>
      </c>
      <c r="AC34" s="12">
        <v>3289.2168000000001</v>
      </c>
      <c r="AD34" s="12">
        <v>3778.1006000000002</v>
      </c>
      <c r="AE34" s="12">
        <v>3772.7534000000001</v>
      </c>
      <c r="AG34"/>
      <c r="AH34"/>
      <c r="AI34"/>
      <c r="AJ34"/>
      <c r="AK34"/>
    </row>
    <row r="35" spans="1:37" s="6" customFormat="1">
      <c r="A35" s="11" t="s">
        <v>177</v>
      </c>
      <c r="B35" s="11" t="s">
        <v>190</v>
      </c>
      <c r="C35" s="11" t="s">
        <v>191</v>
      </c>
      <c r="D35" s="11" t="s">
        <v>130</v>
      </c>
      <c r="E35" s="12">
        <v>0</v>
      </c>
      <c r="F35" s="12">
        <v>3.8494209999999899E-4</v>
      </c>
      <c r="G35" s="12">
        <v>7.0113583999999998E-4</v>
      </c>
      <c r="H35" s="12">
        <v>6.9524369999999895E-4</v>
      </c>
      <c r="I35" s="12">
        <v>7.0081383000000004E-4</v>
      </c>
      <c r="J35" s="12">
        <v>6.2712585000000004E-4</v>
      </c>
      <c r="K35" s="12">
        <v>6.4205449999999895E-4</v>
      </c>
      <c r="L35" s="12">
        <v>2.0345763999999999E-3</v>
      </c>
      <c r="M35" s="12">
        <v>2.0270394000000001E-3</v>
      </c>
      <c r="N35" s="12">
        <v>2.6699159999999901E-3</v>
      </c>
      <c r="O35" s="12">
        <v>2.5526075999999999E-3</v>
      </c>
      <c r="P35" s="12">
        <v>1035.2847999999999</v>
      </c>
      <c r="Q35" s="12">
        <v>1046.5543</v>
      </c>
      <c r="R35" s="12">
        <v>1123.0436999999999</v>
      </c>
      <c r="S35" s="12">
        <v>1024.9735000000001</v>
      </c>
      <c r="T35" s="12">
        <v>995.95403999999996</v>
      </c>
      <c r="U35" s="12">
        <v>1057.1936000000001</v>
      </c>
      <c r="V35" s="12">
        <v>924.32029999999997</v>
      </c>
      <c r="W35" s="12">
        <v>985.11189999999999</v>
      </c>
      <c r="X35" s="12">
        <v>937.54319999999996</v>
      </c>
      <c r="Y35" s="12">
        <v>1052.7789</v>
      </c>
      <c r="Z35" s="12">
        <v>1038.8562999999999</v>
      </c>
      <c r="AA35" s="12">
        <v>1135.9974</v>
      </c>
      <c r="AB35" s="12">
        <v>990.58100000000002</v>
      </c>
      <c r="AC35" s="12">
        <v>955.82165999999995</v>
      </c>
      <c r="AD35" s="12">
        <v>989.60950000000003</v>
      </c>
      <c r="AE35" s="12">
        <v>969.33715999999902</v>
      </c>
      <c r="AG35"/>
      <c r="AH35"/>
      <c r="AI35"/>
      <c r="AJ35"/>
      <c r="AK35"/>
    </row>
    <row r="36" spans="1:37" s="6" customFormat="1">
      <c r="A36" s="11" t="s">
        <v>177</v>
      </c>
      <c r="B36" s="11" t="s">
        <v>192</v>
      </c>
      <c r="C36" s="11" t="s">
        <v>193</v>
      </c>
      <c r="D36" s="11" t="s">
        <v>130</v>
      </c>
      <c r="E36" s="12">
        <v>0</v>
      </c>
      <c r="F36" s="12">
        <v>1.9778236E-4</v>
      </c>
      <c r="G36" s="12">
        <v>2.4056383999999901E-4</v>
      </c>
      <c r="H36" s="12">
        <v>2.2856257999999901E-4</v>
      </c>
      <c r="I36" s="12">
        <v>2.3997472E-4</v>
      </c>
      <c r="J36" s="12">
        <v>1.9837672999999901E-4</v>
      </c>
      <c r="K36" s="12">
        <v>2.2882582999999901E-4</v>
      </c>
      <c r="L36" s="12">
        <v>3.7555519999999998E-4</v>
      </c>
      <c r="M36" s="12">
        <v>3.5162386E-4</v>
      </c>
      <c r="N36" s="12">
        <v>4.1554873999999998E-4</v>
      </c>
      <c r="O36" s="12">
        <v>4.2210251999999997E-4</v>
      </c>
      <c r="P36" s="12">
        <v>6.3714467E-4</v>
      </c>
      <c r="Q36" s="12">
        <v>6.0167385000000002E-4</v>
      </c>
      <c r="R36" s="12">
        <v>6.467523E-4</v>
      </c>
      <c r="S36" s="12">
        <v>5.2199826999999998E-4</v>
      </c>
      <c r="T36" s="12">
        <v>6.1645352999999895E-4</v>
      </c>
      <c r="U36" s="12">
        <v>9.9940230000000003E-4</v>
      </c>
      <c r="V36" s="12">
        <v>8.8809529999999998E-4</v>
      </c>
      <c r="W36" s="12">
        <v>9.0827886000000003E-4</v>
      </c>
      <c r="X36" s="12">
        <v>1.3621588999999999E-3</v>
      </c>
      <c r="Y36" s="12">
        <v>1.6076266E-3</v>
      </c>
      <c r="Z36" s="12">
        <v>1.524842E-3</v>
      </c>
      <c r="AA36" s="12">
        <v>1.6126910999999999E-3</v>
      </c>
      <c r="AB36" s="12">
        <v>1.3765501000000001E-3</v>
      </c>
      <c r="AC36" s="12">
        <v>1.4771272E-3</v>
      </c>
      <c r="AD36" s="12">
        <v>1.77219859999999E-3</v>
      </c>
      <c r="AE36" s="12">
        <v>1.6532585000000001E-3</v>
      </c>
      <c r="AG36"/>
      <c r="AH36"/>
      <c r="AI36"/>
      <c r="AJ36"/>
      <c r="AK36"/>
    </row>
    <row r="37" spans="1:37" s="6" customFormat="1">
      <c r="A37" s="11" t="s">
        <v>177</v>
      </c>
      <c r="B37" s="11" t="s">
        <v>194</v>
      </c>
      <c r="C37" s="11" t="s">
        <v>195</v>
      </c>
      <c r="D37" s="11" t="s">
        <v>130</v>
      </c>
      <c r="E37" s="12">
        <v>0</v>
      </c>
      <c r="F37" s="12">
        <v>2.6217390000000002E-4</v>
      </c>
      <c r="G37" s="12">
        <v>3.658806E-4</v>
      </c>
      <c r="H37" s="12">
        <v>3.7066397E-4</v>
      </c>
      <c r="I37" s="12">
        <v>3.7261469999999997E-4</v>
      </c>
      <c r="J37" s="12">
        <v>3.2482919999999899E-4</v>
      </c>
      <c r="K37" s="12">
        <v>3.5020412000000002E-4</v>
      </c>
      <c r="L37" s="12">
        <v>7.460333E-4</v>
      </c>
      <c r="M37" s="12">
        <v>7.2907349999999996E-4</v>
      </c>
      <c r="N37" s="12">
        <v>1.2514602000000001E-3</v>
      </c>
      <c r="O37" s="12">
        <v>1.2081958000000001E-3</v>
      </c>
      <c r="P37" s="12">
        <v>2.2506507000000001E-3</v>
      </c>
      <c r="Q37" s="12">
        <v>2.1714410000000001E-3</v>
      </c>
      <c r="R37" s="12">
        <v>2.2493679999999999E-3</v>
      </c>
      <c r="S37" s="12">
        <v>1.9088344E-3</v>
      </c>
      <c r="T37" s="12">
        <v>1.9793421999999999E-3</v>
      </c>
      <c r="U37" s="12">
        <v>3.07139029999999E-2</v>
      </c>
      <c r="V37" s="12">
        <v>0.43431246000000001</v>
      </c>
      <c r="W37" s="12">
        <v>0.46743074000000001</v>
      </c>
      <c r="X37" s="12">
        <v>0.9043909</v>
      </c>
      <c r="Y37" s="12">
        <v>1.0354475000000001</v>
      </c>
      <c r="Z37" s="12">
        <v>0.98895394999999997</v>
      </c>
      <c r="AA37" s="12">
        <v>1.0087824000000001</v>
      </c>
      <c r="AB37" s="12">
        <v>0.92589549999999998</v>
      </c>
      <c r="AC37" s="12">
        <v>0.95739764000000005</v>
      </c>
      <c r="AD37" s="12">
        <v>1.0090429999999999</v>
      </c>
      <c r="AE37" s="12">
        <v>0.97267760000000003</v>
      </c>
      <c r="AG37"/>
      <c r="AH37"/>
      <c r="AI37"/>
      <c r="AJ37"/>
      <c r="AK37"/>
    </row>
    <row r="38" spans="1:37" s="6" customFormat="1">
      <c r="A38" s="11" t="s">
        <v>196</v>
      </c>
      <c r="B38" s="11" t="s">
        <v>197</v>
      </c>
      <c r="C38" s="11" t="s">
        <v>198</v>
      </c>
      <c r="D38" s="11" t="s">
        <v>130</v>
      </c>
      <c r="E38" s="12">
        <v>0</v>
      </c>
      <c r="F38" s="12">
        <v>2.631062E-4</v>
      </c>
      <c r="G38" s="12">
        <v>2.6806397E-4</v>
      </c>
      <c r="H38" s="12">
        <v>3.0343066000000001E-4</v>
      </c>
      <c r="I38" s="12">
        <v>2.8414074999999998E-4</v>
      </c>
      <c r="J38" s="12">
        <v>2.4671392999999902E-4</v>
      </c>
      <c r="K38" s="12">
        <v>2.5065689E-4</v>
      </c>
      <c r="L38" s="12">
        <v>3.8409282999999998E-4</v>
      </c>
      <c r="M38" s="12">
        <v>3.5374499999999998E-4</v>
      </c>
      <c r="N38" s="12">
        <v>7.9872324999999997E-4</v>
      </c>
      <c r="O38" s="12">
        <v>8.2746000000000002E-4</v>
      </c>
      <c r="P38" s="12">
        <v>3.1400437000000002E-3</v>
      </c>
      <c r="Q38" s="12">
        <v>3.2102745000000001E-3</v>
      </c>
      <c r="R38" s="12">
        <v>3.0039680000000001E-3</v>
      </c>
      <c r="S38" s="12">
        <v>2.7014377999999999E-3</v>
      </c>
      <c r="T38" s="12">
        <v>2.7326149999999999E-3</v>
      </c>
      <c r="U38" s="12">
        <v>2.7127464E-3</v>
      </c>
      <c r="V38" s="12">
        <v>2.4521714000000001E-3</v>
      </c>
      <c r="W38" s="12">
        <v>2.6456784E-3</v>
      </c>
      <c r="X38" s="12">
        <v>2.9377278000000001E-3</v>
      </c>
      <c r="Y38" s="12">
        <v>92.734740000000002</v>
      </c>
      <c r="Z38" s="12">
        <v>416.44754</v>
      </c>
      <c r="AA38" s="12">
        <v>402.48275999999998</v>
      </c>
      <c r="AB38" s="12">
        <v>353.93265000000002</v>
      </c>
      <c r="AC38" s="12">
        <v>376.97747999999899</v>
      </c>
      <c r="AD38" s="12">
        <v>491.46929999999998</v>
      </c>
      <c r="AE38" s="12">
        <v>456.10654</v>
      </c>
      <c r="AG38"/>
      <c r="AH38"/>
      <c r="AI38"/>
      <c r="AJ38"/>
      <c r="AK38"/>
    </row>
    <row r="39" spans="1:37" s="6" customFormat="1">
      <c r="A39" s="11" t="s">
        <v>196</v>
      </c>
      <c r="B39" s="11" t="s">
        <v>199</v>
      </c>
      <c r="C39" s="11" t="s">
        <v>200</v>
      </c>
      <c r="D39" s="11" t="s">
        <v>130</v>
      </c>
      <c r="E39" s="12">
        <v>0</v>
      </c>
      <c r="F39" s="12">
        <v>1.4129921E-4</v>
      </c>
      <c r="G39" s="12">
        <v>1.3385188999999901E-4</v>
      </c>
      <c r="H39" s="12">
        <v>1.4599582999999999E-4</v>
      </c>
      <c r="I39" s="12">
        <v>1.4230551000000001E-4</v>
      </c>
      <c r="J39" s="12">
        <v>1.1887273000000001E-4</v>
      </c>
      <c r="K39" s="12">
        <v>1.4044173999999999E-4</v>
      </c>
      <c r="L39" s="12">
        <v>1.8838205E-4</v>
      </c>
      <c r="M39" s="12">
        <v>1.8315673999999999E-4</v>
      </c>
      <c r="N39" s="12">
        <v>3.0601160000000001E-4</v>
      </c>
      <c r="O39" s="12">
        <v>3.3804117E-4</v>
      </c>
      <c r="P39" s="12">
        <v>4.0251039999999999E-4</v>
      </c>
      <c r="Q39" s="12">
        <v>4.63854259999999E-4</v>
      </c>
      <c r="R39" s="12">
        <v>4.4550272000000001E-4</v>
      </c>
      <c r="S39" s="12">
        <v>4.1702120000000002E-4</v>
      </c>
      <c r="T39" s="12">
        <v>5.3764009999999996E-4</v>
      </c>
      <c r="U39" s="12">
        <v>1.1730480000000001E-3</v>
      </c>
      <c r="V39" s="12">
        <v>3.1199877000000001E-3</v>
      </c>
      <c r="W39" s="12">
        <v>3.338967E-3</v>
      </c>
      <c r="X39" s="12">
        <v>3.7775354E-3</v>
      </c>
      <c r="Y39" s="12">
        <v>3.5524208E-3</v>
      </c>
      <c r="Z39" s="12">
        <v>3.8481000000000001E-3</v>
      </c>
      <c r="AA39" s="12">
        <v>3.9396434999999898E-3</v>
      </c>
      <c r="AB39" s="12">
        <v>3.3473037000000001E-3</v>
      </c>
      <c r="AC39" s="12">
        <v>3.5646264000000001E-3</v>
      </c>
      <c r="AD39" s="12">
        <v>3.766438E-3</v>
      </c>
      <c r="AE39" s="12">
        <v>3.1984909999999999E-3</v>
      </c>
      <c r="AG39"/>
      <c r="AH39"/>
      <c r="AI39"/>
      <c r="AJ39"/>
      <c r="AK39"/>
    </row>
    <row r="40" spans="1:37" s="6" customFormat="1">
      <c r="A40" s="11" t="s">
        <v>196</v>
      </c>
      <c r="B40" s="11" t="s">
        <v>201</v>
      </c>
      <c r="C40" s="11" t="s">
        <v>202</v>
      </c>
      <c r="D40" s="11" t="s">
        <v>130</v>
      </c>
      <c r="E40" s="12">
        <v>0</v>
      </c>
      <c r="F40" s="12">
        <v>1.6800335999999901E-4</v>
      </c>
      <c r="G40" s="12">
        <v>1.6339868E-4</v>
      </c>
      <c r="H40" s="12">
        <v>1.8118814999999901E-4</v>
      </c>
      <c r="I40" s="12">
        <v>1.8135695E-4</v>
      </c>
      <c r="J40" s="12">
        <v>1.5124100000000001E-4</v>
      </c>
      <c r="K40" s="12">
        <v>1.5433927000000001E-4</v>
      </c>
      <c r="L40" s="12">
        <v>2.1943422E-4</v>
      </c>
      <c r="M40" s="12">
        <v>2.2199181000000001E-4</v>
      </c>
      <c r="N40" s="12">
        <v>3.6769800000000002E-4</v>
      </c>
      <c r="O40" s="12">
        <v>3.9008469999999998E-4</v>
      </c>
      <c r="P40" s="12">
        <v>5.2531365999999998E-4</v>
      </c>
      <c r="Q40" s="12">
        <v>5.5974599999999996E-4</v>
      </c>
      <c r="R40" s="12">
        <v>5.5270264000000001E-4</v>
      </c>
      <c r="S40" s="12">
        <v>6.0892366999999996E-4</v>
      </c>
      <c r="T40" s="12">
        <v>5.9877655999999904E-4</v>
      </c>
      <c r="U40" s="12">
        <v>7.2992670000000001E-4</v>
      </c>
      <c r="V40" s="12">
        <v>6.6627220000000005E-4</v>
      </c>
      <c r="W40" s="12">
        <v>7.2448249999999999E-4</v>
      </c>
      <c r="X40" s="12">
        <v>9.9133930000000004E-4</v>
      </c>
      <c r="Y40" s="12">
        <v>1.2857576E-3</v>
      </c>
      <c r="Z40" s="12">
        <v>8.4921289999999993E-3</v>
      </c>
      <c r="AA40" s="12">
        <v>8.9500329999999996E-3</v>
      </c>
      <c r="AB40" s="12">
        <v>7.45568839999999E-3</v>
      </c>
      <c r="AC40" s="12">
        <v>7.3592719999999896E-3</v>
      </c>
      <c r="AD40" s="12">
        <v>3.6567839999999898</v>
      </c>
      <c r="AE40" s="12">
        <v>3.4112339999999901</v>
      </c>
      <c r="AF40"/>
      <c r="AG40"/>
      <c r="AH40"/>
      <c r="AI40"/>
      <c r="AJ40"/>
      <c r="AK40"/>
    </row>
    <row r="41" spans="1:37" s="6" customFormat="1">
      <c r="AF41"/>
      <c r="AG41"/>
      <c r="AH41"/>
      <c r="AI41"/>
      <c r="AJ41"/>
      <c r="AK41"/>
    </row>
    <row r="42" spans="1:37" s="6" customFormat="1">
      <c r="A42" s="8" t="s">
        <v>108</v>
      </c>
      <c r="B42" s="8" t="s">
        <v>39</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G42"/>
      <c r="AH42"/>
      <c r="AI42"/>
      <c r="AJ42"/>
      <c r="AK42"/>
    </row>
    <row r="43" spans="1:37" s="6" customFormat="1">
      <c r="A43" s="11" t="s">
        <v>127</v>
      </c>
      <c r="B43" s="11" t="s">
        <v>128</v>
      </c>
      <c r="C43" s="11" t="s">
        <v>129</v>
      </c>
      <c r="D43" s="11" t="s">
        <v>98</v>
      </c>
      <c r="E43" s="12">
        <v>1301.4746</v>
      </c>
      <c r="F43" s="12">
        <v>3067.78572923514</v>
      </c>
      <c r="G43" s="12">
        <v>3324.0279770744</v>
      </c>
      <c r="H43" s="12">
        <v>3460.8138547191998</v>
      </c>
      <c r="I43" s="12">
        <v>3553.2400196284002</v>
      </c>
      <c r="J43" s="12">
        <v>3355.6245363696003</v>
      </c>
      <c r="K43" s="12">
        <v>3470.4335224310394</v>
      </c>
      <c r="L43" s="12">
        <v>3800.4296965273597</v>
      </c>
      <c r="M43" s="12">
        <v>3809.6485064696699</v>
      </c>
      <c r="N43" s="12">
        <v>3860.7402474150499</v>
      </c>
      <c r="O43" s="12">
        <v>3365.2210992231999</v>
      </c>
      <c r="P43" s="12">
        <v>3469.1834068556</v>
      </c>
      <c r="Q43" s="12">
        <v>3611.2682604575002</v>
      </c>
      <c r="R43" s="12">
        <v>3719.693964948</v>
      </c>
      <c r="S43" s="12">
        <v>4577.0297599999994</v>
      </c>
      <c r="T43" s="12">
        <v>4760.9585999999999</v>
      </c>
      <c r="U43" s="12">
        <v>4712.8967099999991</v>
      </c>
      <c r="V43" s="12">
        <v>5032.2455</v>
      </c>
      <c r="W43" s="12">
        <v>5090.4462699999995</v>
      </c>
      <c r="X43" s="12">
        <v>4600.6941700000007</v>
      </c>
      <c r="Y43" s="12">
        <v>4686.0347000000002</v>
      </c>
      <c r="Z43" s="12">
        <v>4821.5464400000001</v>
      </c>
      <c r="AA43" s="12">
        <v>4973.8522499999999</v>
      </c>
      <c r="AB43" s="12">
        <v>4777.7962000000007</v>
      </c>
      <c r="AC43" s="12">
        <v>4921.8761500000001</v>
      </c>
      <c r="AD43" s="12">
        <v>4978.7186999999994</v>
      </c>
      <c r="AE43" s="12">
        <v>6548.786399999999</v>
      </c>
      <c r="AG43"/>
      <c r="AH43"/>
      <c r="AI43"/>
      <c r="AJ43"/>
      <c r="AK43"/>
    </row>
    <row r="44" spans="1:37" s="10" customFormat="1">
      <c r="A44" s="11" t="s">
        <v>127</v>
      </c>
      <c r="B44" s="11" t="s">
        <v>131</v>
      </c>
      <c r="C44" s="11" t="s">
        <v>132</v>
      </c>
      <c r="D44" s="11" t="s">
        <v>98</v>
      </c>
      <c r="E44" s="12">
        <v>132.16274999999999</v>
      </c>
      <c r="F44" s="12">
        <v>139.668599783529</v>
      </c>
      <c r="G44" s="12">
        <v>160.12953893230002</v>
      </c>
      <c r="H44" s="12">
        <v>167.6118272272999</v>
      </c>
      <c r="I44" s="12">
        <v>170.91026446316002</v>
      </c>
      <c r="J44" s="12">
        <v>2837.9471053935004</v>
      </c>
      <c r="K44" s="12">
        <v>2755.9039994213999</v>
      </c>
      <c r="L44" s="12">
        <v>2690.3263316811999</v>
      </c>
      <c r="M44" s="12">
        <v>2742.9560488545599</v>
      </c>
      <c r="N44" s="12">
        <v>2603.4473466761901</v>
      </c>
      <c r="O44" s="12">
        <v>2401.9885507331492</v>
      </c>
      <c r="P44" s="12">
        <v>2646.159352199229</v>
      </c>
      <c r="Q44" s="12">
        <v>2687.8561664997696</v>
      </c>
      <c r="R44" s="12">
        <v>2748.6107152106997</v>
      </c>
      <c r="S44" s="12">
        <v>2852.481140316499</v>
      </c>
      <c r="T44" s="12">
        <v>2799.9441293792997</v>
      </c>
      <c r="U44" s="12">
        <v>2660.8068956813004</v>
      </c>
      <c r="V44" s="12">
        <v>2616.8815601795991</v>
      </c>
      <c r="W44" s="12">
        <v>2538.1692097666</v>
      </c>
      <c r="X44" s="12">
        <v>2306.0244523469</v>
      </c>
      <c r="Y44" s="12">
        <v>3837.1696241074997</v>
      </c>
      <c r="Z44" s="12">
        <v>3852.2104996509001</v>
      </c>
      <c r="AA44" s="12">
        <v>3793.3252137475997</v>
      </c>
      <c r="AB44" s="12">
        <v>3919.0990548126001</v>
      </c>
      <c r="AC44" s="12">
        <v>3803.6986663724001</v>
      </c>
      <c r="AD44" s="12">
        <v>3734.1918448473998</v>
      </c>
      <c r="AE44" s="12">
        <v>3676.0803131948001</v>
      </c>
      <c r="AG44"/>
      <c r="AH44"/>
      <c r="AI44"/>
      <c r="AJ44"/>
      <c r="AK44"/>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c r="AG45"/>
      <c r="AH45"/>
      <c r="AI45"/>
      <c r="AJ45"/>
      <c r="AK45"/>
    </row>
    <row r="46" spans="1:37" s="10" customFormat="1">
      <c r="A46" s="11" t="s">
        <v>127</v>
      </c>
      <c r="B46" s="11" t="s">
        <v>135</v>
      </c>
      <c r="C46" s="11" t="s">
        <v>136</v>
      </c>
      <c r="D46" s="11" t="s">
        <v>98</v>
      </c>
      <c r="E46" s="12">
        <v>0</v>
      </c>
      <c r="F46" s="12">
        <v>1.2785812799999991E-3</v>
      </c>
      <c r="G46" s="12">
        <v>1.3688327799999999E-3</v>
      </c>
      <c r="H46" s="12">
        <v>1.3157628999999999E-3</v>
      </c>
      <c r="I46" s="12">
        <v>3.9502776500000003E-3</v>
      </c>
      <c r="J46" s="12">
        <v>3097.6660234476999</v>
      </c>
      <c r="K46" s="12">
        <v>3055.1316083380002</v>
      </c>
      <c r="L46" s="12">
        <v>3210.9548886676002</v>
      </c>
      <c r="M46" s="12">
        <v>3227.6801728520004</v>
      </c>
      <c r="N46" s="12">
        <v>3025.3872795666002</v>
      </c>
      <c r="O46" s="12">
        <v>2846.6263472103001</v>
      </c>
      <c r="P46" s="12">
        <v>2883.9042697704003</v>
      </c>
      <c r="Q46" s="12">
        <v>2678.5089134583</v>
      </c>
      <c r="R46" s="12">
        <v>3062.0725953479996</v>
      </c>
      <c r="S46" s="12">
        <v>2901.3129895152001</v>
      </c>
      <c r="T46" s="12">
        <v>2886.2569637747997</v>
      </c>
      <c r="U46" s="12">
        <v>2930.2556822249903</v>
      </c>
      <c r="V46" s="12">
        <v>2855.7749221324998</v>
      </c>
      <c r="W46" s="12">
        <v>2748.1095995036999</v>
      </c>
      <c r="X46" s="12">
        <v>2636.1843210413999</v>
      </c>
      <c r="Y46" s="12">
        <v>2597.7372554822</v>
      </c>
      <c r="Z46" s="12">
        <v>2398.7228201110997</v>
      </c>
      <c r="AA46" s="12">
        <v>2756.7583582963002</v>
      </c>
      <c r="AB46" s="12">
        <v>3338.4917599999999</v>
      </c>
      <c r="AC46" s="12">
        <v>3255.0782300000001</v>
      </c>
      <c r="AD46" s="12">
        <v>3499.4312</v>
      </c>
      <c r="AE46" s="12">
        <v>3489.8637399999998</v>
      </c>
      <c r="AG46"/>
      <c r="AH46"/>
      <c r="AI46"/>
      <c r="AJ46"/>
      <c r="AK46"/>
    </row>
    <row r="47" spans="1:37" s="10" customFormat="1">
      <c r="A47" s="11" t="s">
        <v>127</v>
      </c>
      <c r="B47" s="11" t="s">
        <v>137</v>
      </c>
      <c r="C47" s="11" t="s">
        <v>138</v>
      </c>
      <c r="D47" s="11" t="s">
        <v>98</v>
      </c>
      <c r="E47" s="12">
        <v>0</v>
      </c>
      <c r="F47" s="12">
        <v>1.18741169E-3</v>
      </c>
      <c r="G47" s="12">
        <v>1.26600173E-3</v>
      </c>
      <c r="H47" s="12">
        <v>2.5452000000000001E-3</v>
      </c>
      <c r="I47" s="12">
        <v>7.4910890999999999E-3</v>
      </c>
      <c r="J47" s="12">
        <v>1.1552460699999999E-2</v>
      </c>
      <c r="K47" s="12">
        <v>1.1428203499999999E-2</v>
      </c>
      <c r="L47" s="12">
        <v>235.62923993289903</v>
      </c>
      <c r="M47" s="12">
        <v>268.15153390729898</v>
      </c>
      <c r="N47" s="12">
        <v>282.22428112430003</v>
      </c>
      <c r="O47" s="12">
        <v>288.55721104689997</v>
      </c>
      <c r="P47" s="12">
        <v>300.23027131750001</v>
      </c>
      <c r="Q47" s="12">
        <v>295.10400438480002</v>
      </c>
      <c r="R47" s="12">
        <v>306.02106674729998</v>
      </c>
      <c r="S47" s="12">
        <v>272.4363414398</v>
      </c>
      <c r="T47" s="12">
        <v>269.36887014770002</v>
      </c>
      <c r="U47" s="12">
        <v>271.27955430799898</v>
      </c>
      <c r="V47" s="12">
        <v>279.14435497649998</v>
      </c>
      <c r="W47" s="12">
        <v>293.71435059660001</v>
      </c>
      <c r="X47" s="12">
        <v>280.38345735399997</v>
      </c>
      <c r="Y47" s="12">
        <v>316.06941389999901</v>
      </c>
      <c r="Z47" s="12">
        <v>309.37641705089999</v>
      </c>
      <c r="AA47" s="12">
        <v>316.43684901200004</v>
      </c>
      <c r="AB47" s="12">
        <v>283.97456354489998</v>
      </c>
      <c r="AC47" s="12">
        <v>277.0374497162</v>
      </c>
      <c r="AD47" s="12">
        <v>291.59310010249999</v>
      </c>
      <c r="AE47" s="12">
        <v>292.82915349270002</v>
      </c>
      <c r="AG47"/>
      <c r="AH47"/>
      <c r="AI47"/>
      <c r="AJ47"/>
      <c r="AK47"/>
    </row>
    <row r="48" spans="1:37" s="10" customFormat="1">
      <c r="A48" s="11" t="s">
        <v>127</v>
      </c>
      <c r="B48" s="11" t="s">
        <v>139</v>
      </c>
      <c r="C48" s="11" t="s">
        <v>140</v>
      </c>
      <c r="D48" s="11" t="s">
        <v>98</v>
      </c>
      <c r="E48" s="12">
        <v>0</v>
      </c>
      <c r="F48" s="12">
        <v>4.9438164999999999E-3</v>
      </c>
      <c r="G48" s="12">
        <v>5.1361328000000001E-3</v>
      </c>
      <c r="H48" s="12">
        <v>1579.5585109817</v>
      </c>
      <c r="I48" s="12">
        <v>2971.5373062362401</v>
      </c>
      <c r="J48" s="12">
        <v>3601.4447700000001</v>
      </c>
      <c r="K48" s="12">
        <v>3629.5140500000002</v>
      </c>
      <c r="L48" s="12">
        <v>3808.4295999999999</v>
      </c>
      <c r="M48" s="12">
        <v>3724.3658700000001</v>
      </c>
      <c r="N48" s="12">
        <v>3581.6269000000002</v>
      </c>
      <c r="O48" s="12">
        <v>4472.5637999999999</v>
      </c>
      <c r="P48" s="12">
        <v>4526.9956000000002</v>
      </c>
      <c r="Q48" s="12">
        <v>4295.9717999999993</v>
      </c>
      <c r="R48" s="12">
        <v>4721.4673000000003</v>
      </c>
      <c r="S48" s="12">
        <v>10332.569399999989</v>
      </c>
      <c r="T48" s="12">
        <v>10162.784599999999</v>
      </c>
      <c r="U48" s="12">
        <v>9794.4357</v>
      </c>
      <c r="V48" s="12">
        <v>9079.6013000000003</v>
      </c>
      <c r="W48" s="12">
        <v>9196.2361000000001</v>
      </c>
      <c r="X48" s="12">
        <v>8766.6283999999996</v>
      </c>
      <c r="Y48" s="12">
        <v>8905.3549999999996</v>
      </c>
      <c r="Z48" s="12">
        <v>8333.9005999999899</v>
      </c>
      <c r="AA48" s="12">
        <v>9043.9592000000011</v>
      </c>
      <c r="AB48" s="12">
        <v>10784.016599999999</v>
      </c>
      <c r="AC48" s="12">
        <v>10437.7435</v>
      </c>
      <c r="AD48" s="12">
        <v>10596.4216</v>
      </c>
      <c r="AE48" s="12">
        <v>9803.32</v>
      </c>
      <c r="AG48"/>
      <c r="AH48"/>
      <c r="AI48"/>
      <c r="AJ48"/>
      <c r="AK48"/>
    </row>
    <row r="49" spans="1:31" s="10" customFormat="1">
      <c r="A49" s="11" t="s">
        <v>127</v>
      </c>
      <c r="B49" s="11" t="s">
        <v>141</v>
      </c>
      <c r="C49" s="11" t="s">
        <v>142</v>
      </c>
      <c r="D49" s="11" t="s">
        <v>98</v>
      </c>
      <c r="E49" s="12">
        <v>0</v>
      </c>
      <c r="F49" s="12">
        <v>8.79147369999999E-4</v>
      </c>
      <c r="G49" s="12">
        <v>8.9755069999999893E-4</v>
      </c>
      <c r="H49" s="12">
        <v>9.8013490999999996E-4</v>
      </c>
      <c r="I49" s="12">
        <v>1.1124640000000001E-3</v>
      </c>
      <c r="J49" s="12">
        <v>474.36305034699996</v>
      </c>
      <c r="K49" s="12">
        <v>460.09753758699998</v>
      </c>
      <c r="L49" s="12">
        <v>450.02074019949896</v>
      </c>
      <c r="M49" s="12">
        <v>395.36592211300001</v>
      </c>
      <c r="N49" s="12">
        <v>432.27490104399999</v>
      </c>
      <c r="O49" s="12">
        <v>407.78109725299998</v>
      </c>
      <c r="P49" s="12">
        <v>402.86740085499997</v>
      </c>
      <c r="Q49" s="12">
        <v>391.27168769099899</v>
      </c>
      <c r="R49" s="12">
        <v>405.61495384599999</v>
      </c>
      <c r="S49" s="12">
        <v>439.12422120600002</v>
      </c>
      <c r="T49" s="12">
        <v>437.150200074</v>
      </c>
      <c r="U49" s="12">
        <v>419.03809816</v>
      </c>
      <c r="V49" s="12">
        <v>354.21474665799997</v>
      </c>
      <c r="W49" s="12">
        <v>394.83168051299998</v>
      </c>
      <c r="X49" s="12">
        <v>382.51286213369997</v>
      </c>
      <c r="Y49" s="12">
        <v>377.20525858899998</v>
      </c>
      <c r="Z49" s="12">
        <v>365.105033112</v>
      </c>
      <c r="AA49" s="12">
        <v>378.924003282</v>
      </c>
      <c r="AB49" s="12">
        <v>1200.5638299999989</v>
      </c>
      <c r="AC49" s="12">
        <v>2578.0471499999999</v>
      </c>
      <c r="AD49" s="12">
        <v>2637.5167000000001</v>
      </c>
      <c r="AE49" s="12">
        <v>2322.5194000000001</v>
      </c>
    </row>
    <row r="50" spans="1:31" s="10" customFormat="1">
      <c r="A50" s="11" t="s">
        <v>127</v>
      </c>
      <c r="B50" s="11" t="s">
        <v>143</v>
      </c>
      <c r="C50" s="11" t="s">
        <v>144</v>
      </c>
      <c r="D50" s="11" t="s">
        <v>98</v>
      </c>
      <c r="E50" s="12">
        <v>2604.3917000000001</v>
      </c>
      <c r="F50" s="12">
        <v>4623.9799289896</v>
      </c>
      <c r="G50" s="12">
        <v>4789.2699694712992</v>
      </c>
      <c r="H50" s="12">
        <v>4793.8964300157895</v>
      </c>
      <c r="I50" s="12">
        <v>7653.2208686363992</v>
      </c>
      <c r="J50" s="12">
        <v>9533.2844700000005</v>
      </c>
      <c r="K50" s="12">
        <v>9441.7336400000004</v>
      </c>
      <c r="L50" s="12">
        <v>14094.024590000001</v>
      </c>
      <c r="M50" s="12">
        <v>13633.904159999998</v>
      </c>
      <c r="N50" s="12">
        <v>17855.402399999999</v>
      </c>
      <c r="O50" s="12">
        <v>18927.071109999997</v>
      </c>
      <c r="P50" s="12">
        <v>18267.715059999999</v>
      </c>
      <c r="Q50" s="12">
        <v>18021.643359999998</v>
      </c>
      <c r="R50" s="12">
        <v>19049.755740000001</v>
      </c>
      <c r="S50" s="12">
        <v>18818.191610000002</v>
      </c>
      <c r="T50" s="12">
        <v>18432.165639999999</v>
      </c>
      <c r="U50" s="12">
        <v>18417.756580000001</v>
      </c>
      <c r="V50" s="12">
        <v>17255.136849999999</v>
      </c>
      <c r="W50" s="12">
        <v>17975.296359999989</v>
      </c>
      <c r="X50" s="12">
        <v>20318.160919999998</v>
      </c>
      <c r="Y50" s="12">
        <v>19714.2988</v>
      </c>
      <c r="Z50" s="12">
        <v>18107.208719999999</v>
      </c>
      <c r="AA50" s="12">
        <v>18975.592359999999</v>
      </c>
      <c r="AB50" s="12">
        <v>25041.385600000001</v>
      </c>
      <c r="AC50" s="12">
        <v>24158.583719999999</v>
      </c>
      <c r="AD50" s="12">
        <v>25762.027959999999</v>
      </c>
      <c r="AE50" s="12">
        <v>23855.248479999998</v>
      </c>
    </row>
    <row r="51" spans="1:31" s="10" customFormat="1">
      <c r="A51" s="11" t="s">
        <v>127</v>
      </c>
      <c r="B51" s="11" t="s">
        <v>145</v>
      </c>
      <c r="C51" s="11" t="s">
        <v>146</v>
      </c>
      <c r="D51" s="11" t="s">
        <v>98</v>
      </c>
      <c r="E51" s="12">
        <v>0</v>
      </c>
      <c r="F51" s="12">
        <v>7.5052350000000007E-4</v>
      </c>
      <c r="G51" s="12">
        <v>7.9510401999999996E-4</v>
      </c>
      <c r="H51" s="12">
        <v>9.1497727999999994E-4</v>
      </c>
      <c r="I51" s="12">
        <v>1.5002006700000001E-3</v>
      </c>
      <c r="J51" s="12">
        <v>665.29799658910008</v>
      </c>
      <c r="K51" s="12">
        <v>630.91756579763</v>
      </c>
      <c r="L51" s="12">
        <v>649.19946692539997</v>
      </c>
      <c r="M51" s="12">
        <v>609.95959180530008</v>
      </c>
      <c r="N51" s="12">
        <v>616.78135793309991</v>
      </c>
      <c r="O51" s="12">
        <v>577.09297682069996</v>
      </c>
      <c r="P51" s="12">
        <v>577.29168622340001</v>
      </c>
      <c r="Q51" s="12">
        <v>580.13506732389999</v>
      </c>
      <c r="R51" s="12">
        <v>613.73398445179998</v>
      </c>
      <c r="S51" s="12">
        <v>612.71546845809996</v>
      </c>
      <c r="T51" s="12">
        <v>598.31489579699996</v>
      </c>
      <c r="U51" s="12">
        <v>617.12252007299992</v>
      </c>
      <c r="V51" s="12">
        <v>860.017147185</v>
      </c>
      <c r="W51" s="12">
        <v>2101.0180302419999</v>
      </c>
      <c r="X51" s="12">
        <v>2019.09470826899</v>
      </c>
      <c r="Y51" s="12">
        <v>2254.3688700000002</v>
      </c>
      <c r="Z51" s="12">
        <v>2255.62165</v>
      </c>
      <c r="AA51" s="12">
        <v>2400.7484999999997</v>
      </c>
      <c r="AB51" s="12">
        <v>4329.7726999999995</v>
      </c>
      <c r="AC51" s="12">
        <v>4142.7176999999901</v>
      </c>
      <c r="AD51" s="12">
        <v>4344.6609000000008</v>
      </c>
      <c r="AE51" s="12">
        <v>3991.7134999999998</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1498.3120699999999</v>
      </c>
      <c r="F53" s="12">
        <v>1259.0763303242002</v>
      </c>
      <c r="G53" s="12">
        <v>1307.3990741760001</v>
      </c>
      <c r="H53" s="12">
        <v>1376.81382925</v>
      </c>
      <c r="I53" s="12">
        <v>10292.42295</v>
      </c>
      <c r="J53" s="12">
        <v>13997.150569999998</v>
      </c>
      <c r="K53" s="12">
        <v>12880.479599999999</v>
      </c>
      <c r="L53" s="12">
        <v>12988.1387</v>
      </c>
      <c r="M53" s="12">
        <v>12270.933819999998</v>
      </c>
      <c r="N53" s="12">
        <v>12910.289229999998</v>
      </c>
      <c r="O53" s="12">
        <v>12239.016070000001</v>
      </c>
      <c r="P53" s="12">
        <v>12485.626199999999</v>
      </c>
      <c r="Q53" s="12">
        <v>17755.758679999999</v>
      </c>
      <c r="R53" s="12">
        <v>19625.463299999999</v>
      </c>
      <c r="S53" s="12">
        <v>22392.046900000001</v>
      </c>
      <c r="T53" s="12">
        <v>20140.495800000001</v>
      </c>
      <c r="U53" s="12">
        <v>20040.013299999999</v>
      </c>
      <c r="V53" s="12">
        <v>17782.448059999999</v>
      </c>
      <c r="W53" s="12">
        <v>19632.28755999999</v>
      </c>
      <c r="X53" s="12">
        <v>19054.339249999903</v>
      </c>
      <c r="Y53" s="12">
        <v>18743.432999999997</v>
      </c>
      <c r="Z53" s="12">
        <v>19240.125</v>
      </c>
      <c r="AA53" s="12">
        <v>19627.726999999999</v>
      </c>
      <c r="AB53" s="12">
        <v>21276.879999999899</v>
      </c>
      <c r="AC53" s="12">
        <v>18020.843800000002</v>
      </c>
      <c r="AD53" s="12">
        <v>18216.388599999998</v>
      </c>
      <c r="AE53" s="12">
        <v>15851.286599999999</v>
      </c>
    </row>
    <row r="54" spans="1:31" s="10" customFormat="1">
      <c r="A54" s="11" t="s">
        <v>147</v>
      </c>
      <c r="B54" s="11" t="s">
        <v>152</v>
      </c>
      <c r="C54" s="11" t="s">
        <v>153</v>
      </c>
      <c r="D54" s="11" t="s">
        <v>98</v>
      </c>
      <c r="E54" s="12">
        <v>382.84350000000001</v>
      </c>
      <c r="F54" s="12">
        <v>6852.0626499999998</v>
      </c>
      <c r="G54" s="12">
        <v>6600.76847</v>
      </c>
      <c r="H54" s="12">
        <v>9493.0337600000003</v>
      </c>
      <c r="I54" s="12">
        <v>11042.33936</v>
      </c>
      <c r="J54" s="12">
        <v>11113.983059999999</v>
      </c>
      <c r="K54" s="12">
        <v>11722.5762</v>
      </c>
      <c r="L54" s="12">
        <v>12407.04373999999</v>
      </c>
      <c r="M54" s="12">
        <v>12020.65316</v>
      </c>
      <c r="N54" s="12">
        <v>13970.4072599999</v>
      </c>
      <c r="O54" s="12">
        <v>15955.61557</v>
      </c>
      <c r="P54" s="12">
        <v>15526.0040399999</v>
      </c>
      <c r="Q54" s="12">
        <v>16218.914779999999</v>
      </c>
      <c r="R54" s="12">
        <v>16577.656660000001</v>
      </c>
      <c r="S54" s="12">
        <v>16761.971239999992</v>
      </c>
      <c r="T54" s="12">
        <v>16488.069800000001</v>
      </c>
      <c r="U54" s="12">
        <v>16195.953129999998</v>
      </c>
      <c r="V54" s="12">
        <v>15583.077670000001</v>
      </c>
      <c r="W54" s="12">
        <v>15984.161529999999</v>
      </c>
      <c r="X54" s="12">
        <v>18382.960229999997</v>
      </c>
      <c r="Y54" s="12">
        <v>21033.9774</v>
      </c>
      <c r="Z54" s="12">
        <v>21871.890070000001</v>
      </c>
      <c r="AA54" s="12">
        <v>22500.55934</v>
      </c>
      <c r="AB54" s="12">
        <v>25652.197540000001</v>
      </c>
      <c r="AC54" s="12">
        <v>29299.65955</v>
      </c>
      <c r="AD54" s="12">
        <v>28424.769039999999</v>
      </c>
      <c r="AE54" s="12">
        <v>27113.971099999999</v>
      </c>
    </row>
    <row r="55" spans="1:31" s="10" customFormat="1">
      <c r="A55" s="11" t="s">
        <v>147</v>
      </c>
      <c r="B55" s="11" t="s">
        <v>154</v>
      </c>
      <c r="C55" s="11" t="s">
        <v>155</v>
      </c>
      <c r="D55" s="11" t="s">
        <v>98</v>
      </c>
      <c r="E55" s="12">
        <v>632.61194</v>
      </c>
      <c r="F55" s="12">
        <v>555.49775119103003</v>
      </c>
      <c r="G55" s="12">
        <v>584.06093865715002</v>
      </c>
      <c r="H55" s="12">
        <v>634.06369485618006</v>
      </c>
      <c r="I55" s="12">
        <v>641.33319486689993</v>
      </c>
      <c r="J55" s="12">
        <v>625.14483711859998</v>
      </c>
      <c r="K55" s="12">
        <v>639.12710358495997</v>
      </c>
      <c r="L55" s="12">
        <v>809.49766992759999</v>
      </c>
      <c r="M55" s="12">
        <v>818.00204892709996</v>
      </c>
      <c r="N55" s="12">
        <v>798.75882601249998</v>
      </c>
      <c r="O55" s="12">
        <v>773.98444291259909</v>
      </c>
      <c r="P55" s="12">
        <v>756.05949840400001</v>
      </c>
      <c r="Q55" s="12">
        <v>799.8551004410001</v>
      </c>
      <c r="R55" s="12">
        <v>792.0218694734001</v>
      </c>
      <c r="S55" s="12">
        <v>750.04508598899997</v>
      </c>
      <c r="T55" s="12">
        <v>758.70018395429997</v>
      </c>
      <c r="U55" s="12">
        <v>738.18501456880006</v>
      </c>
      <c r="V55" s="12">
        <v>728.32371611220003</v>
      </c>
      <c r="W55" s="12">
        <v>716.98100253999996</v>
      </c>
      <c r="X55" s="12">
        <v>712.4892403990001</v>
      </c>
      <c r="Y55" s="12">
        <v>587.16297584829999</v>
      </c>
      <c r="Z55" s="12">
        <v>640.20527723500004</v>
      </c>
      <c r="AA55" s="12">
        <v>635.88851471800001</v>
      </c>
      <c r="AB55" s="12">
        <v>680.16542340269996</v>
      </c>
      <c r="AC55" s="12">
        <v>680.248227850999</v>
      </c>
      <c r="AD55" s="12">
        <v>675.02086989300005</v>
      </c>
      <c r="AE55" s="12">
        <v>713.87490473000003</v>
      </c>
    </row>
    <row r="56" spans="1:31" s="10" customFormat="1">
      <c r="A56" s="11" t="s">
        <v>147</v>
      </c>
      <c r="B56" s="11" t="s">
        <v>156</v>
      </c>
      <c r="C56" s="11" t="s">
        <v>157</v>
      </c>
      <c r="D56" s="11" t="s">
        <v>98</v>
      </c>
      <c r="E56" s="12">
        <v>0</v>
      </c>
      <c r="F56" s="12">
        <v>1.705177839999999E-4</v>
      </c>
      <c r="G56" s="12">
        <v>1.2838300999999989E-3</v>
      </c>
      <c r="H56" s="12">
        <v>1.3019680499999999E-3</v>
      </c>
      <c r="I56" s="12">
        <v>1.30477967E-3</v>
      </c>
      <c r="J56" s="12">
        <v>1.2735215999999999E-3</v>
      </c>
      <c r="K56" s="12">
        <v>1.7448014E-3</v>
      </c>
      <c r="L56" s="12">
        <v>2.4801724999999998E-3</v>
      </c>
      <c r="M56" s="12">
        <v>2.5934518000000004E-3</v>
      </c>
      <c r="N56" s="12">
        <v>2.6140238999999999E-3</v>
      </c>
      <c r="O56" s="12">
        <v>3.4446239999999899E-3</v>
      </c>
      <c r="P56" s="12">
        <v>3.0591385999999901E-3</v>
      </c>
      <c r="Q56" s="12">
        <v>3.1879593999999999E-3</v>
      </c>
      <c r="R56" s="12">
        <v>3.2571687999999998E-3</v>
      </c>
      <c r="S56" s="12">
        <v>3.0101769999999802E-3</v>
      </c>
      <c r="T56" s="12">
        <v>3.0870934000000001E-3</v>
      </c>
      <c r="U56" s="12">
        <v>2.8950658999999999E-3</v>
      </c>
      <c r="V56" s="12">
        <v>5.9722767000000001E-3</v>
      </c>
      <c r="W56" s="12">
        <v>5.6356760000000001E-3</v>
      </c>
      <c r="X56" s="12">
        <v>824.14734480000004</v>
      </c>
      <c r="Y56" s="12">
        <v>742.58047710000005</v>
      </c>
      <c r="Z56" s="12">
        <v>829.70177616000001</v>
      </c>
      <c r="AA56" s="12">
        <v>843.38482617</v>
      </c>
      <c r="AB56" s="12">
        <v>802.0215958</v>
      </c>
      <c r="AC56" s="12">
        <v>769.14871815999993</v>
      </c>
      <c r="AD56" s="12">
        <v>727.33211719999997</v>
      </c>
      <c r="AE56" s="12">
        <v>775.77708170000005</v>
      </c>
    </row>
    <row r="57" spans="1:31" s="10" customFormat="1">
      <c r="A57" s="11" t="s">
        <v>147</v>
      </c>
      <c r="B57" s="11" t="s">
        <v>158</v>
      </c>
      <c r="C57" s="11" t="s">
        <v>159</v>
      </c>
      <c r="D57" s="11" t="s">
        <v>98</v>
      </c>
      <c r="E57" s="12">
        <v>0</v>
      </c>
      <c r="F57" s="12">
        <v>5.8837849000000007E-4</v>
      </c>
      <c r="G57" s="12">
        <v>5.5561121999999903E-4</v>
      </c>
      <c r="H57" s="12">
        <v>6.3429041999999998E-4</v>
      </c>
      <c r="I57" s="12">
        <v>7.5370507000000007E-4</v>
      </c>
      <c r="J57" s="12">
        <v>8.9130861999999898E-4</v>
      </c>
      <c r="K57" s="12">
        <v>1.4196575499999982E-3</v>
      </c>
      <c r="L57" s="12">
        <v>1.8657297399999999E-3</v>
      </c>
      <c r="M57" s="12">
        <v>1.9048733999999998E-3</v>
      </c>
      <c r="N57" s="12">
        <v>1.7838186000000002E-3</v>
      </c>
      <c r="O57" s="12">
        <v>1.9689020300000001E-3</v>
      </c>
      <c r="P57" s="12">
        <v>1.7214820000000001E-3</v>
      </c>
      <c r="Q57" s="12">
        <v>1.72665026E-3</v>
      </c>
      <c r="R57" s="12">
        <v>1.850070599999999E-3</v>
      </c>
      <c r="S57" s="12">
        <v>1.66921005E-3</v>
      </c>
      <c r="T57" s="12">
        <v>1.8393901999999998E-3</v>
      </c>
      <c r="U57" s="12">
        <v>1.76964723E-3</v>
      </c>
      <c r="V57" s="12">
        <v>3.0961566999999999E-3</v>
      </c>
      <c r="W57" s="12">
        <v>2.8614958999999898E-3</v>
      </c>
      <c r="X57" s="12">
        <v>6.1078089999999996E-3</v>
      </c>
      <c r="Y57" s="12">
        <v>5.2760651999999896E-3</v>
      </c>
      <c r="Z57" s="12">
        <v>5.4578774E-3</v>
      </c>
      <c r="AA57" s="12">
        <v>6.3291813999999998E-3</v>
      </c>
      <c r="AB57" s="12">
        <v>5.8373000999999997E-3</v>
      </c>
      <c r="AC57" s="12">
        <v>383.54406122169996</v>
      </c>
      <c r="AD57" s="12">
        <v>380.68416057119998</v>
      </c>
      <c r="AE57" s="12">
        <v>673.12302742730003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327.36685</v>
      </c>
      <c r="F59" s="12">
        <v>1235.7985800000001</v>
      </c>
      <c r="G59" s="12">
        <v>1365.96326</v>
      </c>
      <c r="H59" s="12">
        <v>1406.811639999999</v>
      </c>
      <c r="I59" s="12">
        <v>1396.0680400000001</v>
      </c>
      <c r="J59" s="12">
        <v>1360.96235</v>
      </c>
      <c r="K59" s="12">
        <v>1372.2129199999999</v>
      </c>
      <c r="L59" s="12">
        <v>1455.8564900000001</v>
      </c>
      <c r="M59" s="12">
        <v>1479.9684</v>
      </c>
      <c r="N59" s="12">
        <v>1346.32572</v>
      </c>
      <c r="O59" s="12">
        <v>1373.4328</v>
      </c>
      <c r="P59" s="12">
        <v>1387.8595599999999</v>
      </c>
      <c r="Q59" s="12">
        <v>1410.16236</v>
      </c>
      <c r="R59" s="12">
        <v>1386.3159999999998</v>
      </c>
      <c r="S59" s="12">
        <v>1343.55214</v>
      </c>
      <c r="T59" s="12">
        <v>1365.6919599999999</v>
      </c>
      <c r="U59" s="12">
        <v>1486.6319599999999</v>
      </c>
      <c r="V59" s="12">
        <v>2825.50504</v>
      </c>
      <c r="W59" s="12">
        <v>2630.70298</v>
      </c>
      <c r="X59" s="12">
        <v>2672.3458299999988</v>
      </c>
      <c r="Y59" s="12">
        <v>2641.4003299999999</v>
      </c>
      <c r="Z59" s="12">
        <v>2716.4558000000002</v>
      </c>
      <c r="AA59" s="12">
        <v>2635.7759599999999</v>
      </c>
      <c r="AB59" s="12">
        <v>2596.6356500000002</v>
      </c>
      <c r="AC59" s="12">
        <v>2587.8669299999988</v>
      </c>
      <c r="AD59" s="12">
        <v>2711.7792599999998</v>
      </c>
      <c r="AE59" s="12">
        <v>2635.8025600000001</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3823.229049999999</v>
      </c>
      <c r="F62" s="12">
        <v>3671.3460372936697</v>
      </c>
      <c r="G62" s="12">
        <v>3699.390059870339</v>
      </c>
      <c r="H62" s="12">
        <v>3762.4168797247794</v>
      </c>
      <c r="I62" s="12">
        <v>6521.7374101204377</v>
      </c>
      <c r="J62" s="12">
        <v>7278.4230611755993</v>
      </c>
      <c r="K62" s="12">
        <v>7648.6820969174987</v>
      </c>
      <c r="L62" s="12">
        <v>7105.7535598089989</v>
      </c>
      <c r="M62" s="12">
        <v>7929.1214515738993</v>
      </c>
      <c r="N62" s="12">
        <v>7400.1973601334003</v>
      </c>
      <c r="O62" s="12">
        <v>7031.7639740897976</v>
      </c>
      <c r="P62" s="12">
        <v>6369.5737115154006</v>
      </c>
      <c r="Q62" s="12">
        <v>6719.3507990418975</v>
      </c>
      <c r="R62" s="12">
        <v>7102.898797507899</v>
      </c>
      <c r="S62" s="12">
        <v>7506.9058299999979</v>
      </c>
      <c r="T62" s="12">
        <v>7863.1224599999996</v>
      </c>
      <c r="U62" s="12">
        <v>7242.6228899999969</v>
      </c>
      <c r="V62" s="12">
        <v>8087.9662340000004</v>
      </c>
      <c r="W62" s="12">
        <v>7073.7740459999986</v>
      </c>
      <c r="X62" s="12">
        <v>7266.4725900000003</v>
      </c>
      <c r="Y62" s="12">
        <v>6940.6148859999985</v>
      </c>
      <c r="Z62" s="12">
        <v>6676.8450049999992</v>
      </c>
      <c r="AA62" s="12">
        <v>7452.7442799999999</v>
      </c>
      <c r="AB62" s="12">
        <v>8738.6706539999996</v>
      </c>
      <c r="AC62" s="12">
        <v>8886.947874999998</v>
      </c>
      <c r="AD62" s="12">
        <v>8628.0486099999998</v>
      </c>
      <c r="AE62" s="12">
        <v>9062.7542299999986</v>
      </c>
    </row>
    <row r="63" spans="1:31" s="10" customFormat="1">
      <c r="A63" s="11" t="s">
        <v>164</v>
      </c>
      <c r="B63" s="11" t="s">
        <v>171</v>
      </c>
      <c r="C63" s="11" t="s">
        <v>172</v>
      </c>
      <c r="D63" s="11" t="s">
        <v>98</v>
      </c>
      <c r="E63" s="12">
        <v>5852.1783159999904</v>
      </c>
      <c r="F63" s="12">
        <v>7022.5468506887</v>
      </c>
      <c r="G63" s="12">
        <v>7355.7126281338988</v>
      </c>
      <c r="H63" s="12">
        <v>8962.730544035001</v>
      </c>
      <c r="I63" s="12">
        <v>9106.640499672998</v>
      </c>
      <c r="J63" s="12">
        <v>8314.5112378009999</v>
      </c>
      <c r="K63" s="12">
        <v>9080.2347274999993</v>
      </c>
      <c r="L63" s="12">
        <v>9175.063259999999</v>
      </c>
      <c r="M63" s="12">
        <v>10349.769275999997</v>
      </c>
      <c r="N63" s="12">
        <v>9415.678820000001</v>
      </c>
      <c r="O63" s="12">
        <v>14526.765501999998</v>
      </c>
      <c r="P63" s="12">
        <v>14628.209723</v>
      </c>
      <c r="Q63" s="12">
        <v>15215.991418999998</v>
      </c>
      <c r="R63" s="12">
        <v>16170.59276</v>
      </c>
      <c r="S63" s="12">
        <v>15784.858382</v>
      </c>
      <c r="T63" s="12">
        <v>16431.035788000001</v>
      </c>
      <c r="U63" s="12">
        <v>15427.225186</v>
      </c>
      <c r="V63" s="12">
        <v>16782.56351</v>
      </c>
      <c r="W63" s="12">
        <v>14991.38469499999</v>
      </c>
      <c r="X63" s="12">
        <v>15640.77542</v>
      </c>
      <c r="Y63" s="12">
        <v>15199.172879999998</v>
      </c>
      <c r="Z63" s="12">
        <v>15540.304819999999</v>
      </c>
      <c r="AA63" s="12">
        <v>13616.907999999999</v>
      </c>
      <c r="AB63" s="12">
        <v>12403.051899999989</v>
      </c>
      <c r="AC63" s="12">
        <v>13368.04519999999</v>
      </c>
      <c r="AD63" s="12">
        <v>12486.665500000001</v>
      </c>
      <c r="AE63" s="12">
        <v>13912.11477</v>
      </c>
    </row>
    <row r="64" spans="1:31" s="10" customFormat="1">
      <c r="A64" s="11" t="s">
        <v>164</v>
      </c>
      <c r="B64" s="11" t="s">
        <v>173</v>
      </c>
      <c r="C64" s="11" t="s">
        <v>174</v>
      </c>
      <c r="D64" s="11" t="s">
        <v>98</v>
      </c>
      <c r="E64" s="12">
        <v>0</v>
      </c>
      <c r="F64" s="12">
        <v>1670.9302170931001</v>
      </c>
      <c r="G64" s="12">
        <v>1669.9491977471</v>
      </c>
      <c r="H64" s="12">
        <v>1666.088366494</v>
      </c>
      <c r="I64" s="12">
        <v>1666.2323992612999</v>
      </c>
      <c r="J64" s="12">
        <v>1616.9269376239999</v>
      </c>
      <c r="K64" s="12">
        <v>3425.91029999999</v>
      </c>
      <c r="L64" s="12">
        <v>5603.4529999999904</v>
      </c>
      <c r="M64" s="12">
        <v>6420.6947</v>
      </c>
      <c r="N64" s="12">
        <v>6044.9130000000005</v>
      </c>
      <c r="O64" s="12">
        <v>6199.9769000000006</v>
      </c>
      <c r="P64" s="12">
        <v>5977.2210000000005</v>
      </c>
      <c r="Q64" s="12">
        <v>6162.59579999999</v>
      </c>
      <c r="R64" s="12">
        <v>6118.4749000000002</v>
      </c>
      <c r="S64" s="12">
        <v>5836.9265999999907</v>
      </c>
      <c r="T64" s="12">
        <v>6168.8261999999995</v>
      </c>
      <c r="U64" s="12">
        <v>5892.598</v>
      </c>
      <c r="V64" s="12">
        <v>6686.4853999999996</v>
      </c>
      <c r="W64" s="12">
        <v>6020.2636999999995</v>
      </c>
      <c r="X64" s="12">
        <v>6231.6355999999996</v>
      </c>
      <c r="Y64" s="12">
        <v>6111.9378999999999</v>
      </c>
      <c r="Z64" s="12">
        <v>6250.3476000000001</v>
      </c>
      <c r="AA64" s="12">
        <v>6175.3788999999997</v>
      </c>
      <c r="AB64" s="12">
        <v>5893.5073000000002</v>
      </c>
      <c r="AC64" s="12">
        <v>6273.7600999999995</v>
      </c>
      <c r="AD64" s="12">
        <v>6025.7075999999997</v>
      </c>
      <c r="AE64" s="12">
        <v>6821.81339999999</v>
      </c>
    </row>
    <row r="65" spans="1:32" s="10" customFormat="1">
      <c r="A65" s="11" t="s">
        <v>164</v>
      </c>
      <c r="B65" s="11" t="s">
        <v>175</v>
      </c>
      <c r="C65" s="11" t="s">
        <v>176</v>
      </c>
      <c r="D65" s="11" t="s">
        <v>98</v>
      </c>
      <c r="E65" s="12">
        <v>0</v>
      </c>
      <c r="F65" s="12">
        <v>1.3085623E-3</v>
      </c>
      <c r="G65" s="12">
        <v>1.2309411599999991E-3</v>
      </c>
      <c r="H65" s="12">
        <v>2.4241879999999999E-3</v>
      </c>
      <c r="I65" s="12">
        <v>2.4243195599999998E-3</v>
      </c>
      <c r="J65" s="12">
        <v>2.7862028E-3</v>
      </c>
      <c r="K65" s="12">
        <v>2.7659390000000002E-3</v>
      </c>
      <c r="L65" s="12">
        <v>549.67192834900004</v>
      </c>
      <c r="M65" s="12">
        <v>564.86093273300003</v>
      </c>
      <c r="N65" s="12">
        <v>1098.0869372780001</v>
      </c>
      <c r="O65" s="12">
        <v>1067.9554323259999</v>
      </c>
      <c r="P65" s="12">
        <v>967.20334880599898</v>
      </c>
      <c r="Q65" s="12">
        <v>1044.3176708449998</v>
      </c>
      <c r="R65" s="12">
        <v>1085.409878767</v>
      </c>
      <c r="S65" s="12">
        <v>1367.6523499999998</v>
      </c>
      <c r="T65" s="12">
        <v>1644.1755499999999</v>
      </c>
      <c r="U65" s="12">
        <v>1778.1791600000001</v>
      </c>
      <c r="V65" s="12">
        <v>1848.7707</v>
      </c>
      <c r="W65" s="12">
        <v>1837.7900300000001</v>
      </c>
      <c r="X65" s="12">
        <v>3180.6988000000001</v>
      </c>
      <c r="Y65" s="12">
        <v>2797.3612400000002</v>
      </c>
      <c r="Z65" s="12">
        <v>3544.5171999999998</v>
      </c>
      <c r="AA65" s="12">
        <v>3887.9668699999988</v>
      </c>
      <c r="AB65" s="12">
        <v>3671.9493000000002</v>
      </c>
      <c r="AC65" s="12">
        <v>3518.33025</v>
      </c>
      <c r="AD65" s="12">
        <v>3581.3082599999989</v>
      </c>
      <c r="AE65" s="12">
        <v>3725.0383400000001</v>
      </c>
    </row>
    <row r="66" spans="1:32" s="10" customFormat="1">
      <c r="A66" s="11" t="s">
        <v>177</v>
      </c>
      <c r="B66" s="11" t="s">
        <v>178</v>
      </c>
      <c r="C66" s="11" t="s">
        <v>179</v>
      </c>
      <c r="D66" s="11" t="s">
        <v>98</v>
      </c>
      <c r="E66" s="12">
        <v>732.75121000000001</v>
      </c>
      <c r="F66" s="12">
        <v>2038.6606892867999</v>
      </c>
      <c r="G66" s="12">
        <v>1980.5023967008999</v>
      </c>
      <c r="H66" s="12">
        <v>3116.1223066141006</v>
      </c>
      <c r="I66" s="12">
        <v>3067.7571528604003</v>
      </c>
      <c r="J66" s="12">
        <v>2840.0728345773996</v>
      </c>
      <c r="K66" s="12">
        <v>3071.7334500429997</v>
      </c>
      <c r="L66" s="12">
        <v>2748.5983888729984</v>
      </c>
      <c r="M66" s="12">
        <v>3239.449836149</v>
      </c>
      <c r="N66" s="12">
        <v>2928.5639599010005</v>
      </c>
      <c r="O66" s="12">
        <v>3292.2942099999996</v>
      </c>
      <c r="P66" s="12">
        <v>2984.3419999999992</v>
      </c>
      <c r="Q66" s="12">
        <v>3173.7706399999988</v>
      </c>
      <c r="R66" s="12">
        <v>3237.893834</v>
      </c>
      <c r="S66" s="12">
        <v>2916.9172769999996</v>
      </c>
      <c r="T66" s="12">
        <v>3232.0030960000004</v>
      </c>
      <c r="U66" s="12">
        <v>2945.5562660000001</v>
      </c>
      <c r="V66" s="12">
        <v>3286.5978999999998</v>
      </c>
      <c r="W66" s="12">
        <v>2936.4404999999997</v>
      </c>
      <c r="X66" s="12">
        <v>3560.6800000000003</v>
      </c>
      <c r="Y66" s="12">
        <v>3340.1293999999998</v>
      </c>
      <c r="Z66" s="12">
        <v>3618.2599</v>
      </c>
      <c r="AA66" s="12">
        <v>3745.1206000000002</v>
      </c>
      <c r="AB66" s="12">
        <v>3363.2033000000001</v>
      </c>
      <c r="AC66" s="12">
        <v>3574.1379999999999</v>
      </c>
      <c r="AD66" s="12">
        <v>3295.8872000000001</v>
      </c>
      <c r="AE66" s="12">
        <v>3722.5231000000003</v>
      </c>
    </row>
    <row r="67" spans="1:32" s="10" customFormat="1">
      <c r="A67" s="11" t="s">
        <v>177</v>
      </c>
      <c r="B67" s="11" t="s">
        <v>180</v>
      </c>
      <c r="C67" s="11" t="s">
        <v>181</v>
      </c>
      <c r="D67" s="11" t="s">
        <v>98</v>
      </c>
      <c r="E67" s="12">
        <v>0</v>
      </c>
      <c r="F67" s="12">
        <v>7.5339812999999901E-4</v>
      </c>
      <c r="G67" s="12">
        <v>7.0656667999999896E-4</v>
      </c>
      <c r="H67" s="12">
        <v>1.0573798000000001E-3</v>
      </c>
      <c r="I67" s="12">
        <v>9.9202378999999996E-4</v>
      </c>
      <c r="J67" s="12">
        <v>9.3949720000000003E-4</v>
      </c>
      <c r="K67" s="12">
        <v>1.1651730999999999E-3</v>
      </c>
      <c r="L67" s="12">
        <v>1.5325400699999999E-3</v>
      </c>
      <c r="M67" s="12">
        <v>1.611972699999998E-3</v>
      </c>
      <c r="N67" s="12">
        <v>1.62072955E-3</v>
      </c>
      <c r="O67" s="12">
        <v>2.0541264499999998E-3</v>
      </c>
      <c r="P67" s="12">
        <v>1.8364197E-3</v>
      </c>
      <c r="Q67" s="12">
        <v>2.1203662999999999E-3</v>
      </c>
      <c r="R67" s="12">
        <v>2.0681859499999998E-3</v>
      </c>
      <c r="S67" s="12">
        <v>1.9312087400000001E-3</v>
      </c>
      <c r="T67" s="12">
        <v>2.43021279999999E-3</v>
      </c>
      <c r="U67" s="12">
        <v>2.2692197000000001E-3</v>
      </c>
      <c r="V67" s="12">
        <v>2.3201161000000001E-3</v>
      </c>
      <c r="W67" s="12">
        <v>2.0117666999999997E-3</v>
      </c>
      <c r="X67" s="12">
        <v>2.7977574999999998E-3</v>
      </c>
      <c r="Y67" s="12">
        <v>2.4962099E-3</v>
      </c>
      <c r="Z67" s="12">
        <v>3.12814459999999E-3</v>
      </c>
      <c r="AA67" s="12">
        <v>3.4334141999999897E-3</v>
      </c>
      <c r="AB67" s="12">
        <v>3.1921343999999998E-3</v>
      </c>
      <c r="AC67" s="12">
        <v>4.1065816E-3</v>
      </c>
      <c r="AD67" s="12">
        <v>4.4214888999999993E-3</v>
      </c>
      <c r="AE67" s="12">
        <v>4.6865053000000002E-3</v>
      </c>
    </row>
    <row r="68" spans="1:32" s="10" customFormat="1">
      <c r="A68" s="11" t="s">
        <v>177</v>
      </c>
      <c r="B68" s="11" t="s">
        <v>182</v>
      </c>
      <c r="C68" s="11" t="s">
        <v>183</v>
      </c>
      <c r="D68" s="11" t="s">
        <v>98</v>
      </c>
      <c r="E68" s="12">
        <v>4100.8412399999988</v>
      </c>
      <c r="F68" s="12">
        <v>4023.3505198115004</v>
      </c>
      <c r="G68" s="12">
        <v>3833.6924027166997</v>
      </c>
      <c r="H68" s="12">
        <v>4279.8320217049986</v>
      </c>
      <c r="I68" s="12">
        <v>4239.5825059719973</v>
      </c>
      <c r="J68" s="12">
        <v>6505.9223377937005</v>
      </c>
      <c r="K68" s="12">
        <v>6563.7978552643972</v>
      </c>
      <c r="L68" s="12">
        <v>6304.3287305570002</v>
      </c>
      <c r="M68" s="12">
        <v>6649.3391699543963</v>
      </c>
      <c r="N68" s="12">
        <v>6352.1152662559998</v>
      </c>
      <c r="O68" s="12">
        <v>6213.6403818839981</v>
      </c>
      <c r="P68" s="12">
        <v>5556.3802223509983</v>
      </c>
      <c r="Q68" s="12">
        <v>6178.1975988351887</v>
      </c>
      <c r="R68" s="12">
        <v>5740.2581054579996</v>
      </c>
      <c r="S68" s="12">
        <v>6445.2820346224999</v>
      </c>
      <c r="T68" s="12">
        <v>6445.5621961869901</v>
      </c>
      <c r="U68" s="12">
        <v>5886.1497199999994</v>
      </c>
      <c r="V68" s="12">
        <v>6019.6856400000006</v>
      </c>
      <c r="W68" s="12">
        <v>5787.8355600000004</v>
      </c>
      <c r="X68" s="12">
        <v>7051.5957599999992</v>
      </c>
      <c r="Y68" s="12">
        <v>5881.0045799999998</v>
      </c>
      <c r="Z68" s="12">
        <v>6678.5730799999992</v>
      </c>
      <c r="AA68" s="12">
        <v>6363.1581000000006</v>
      </c>
      <c r="AB68" s="12">
        <v>6037.2690199999997</v>
      </c>
      <c r="AC68" s="12">
        <v>7433.1544599999888</v>
      </c>
      <c r="AD68" s="12">
        <v>8419.3781099999978</v>
      </c>
      <c r="AE68" s="12">
        <v>9813.6241899999914</v>
      </c>
    </row>
    <row r="69" spans="1:32" s="10" customFormat="1">
      <c r="A69" s="11" t="s">
        <v>177</v>
      </c>
      <c r="B69" s="11" t="s">
        <v>184</v>
      </c>
      <c r="C69" s="11" t="s">
        <v>185</v>
      </c>
      <c r="D69" s="11" t="s">
        <v>98</v>
      </c>
      <c r="E69" s="12">
        <v>242.50117</v>
      </c>
      <c r="F69" s="12">
        <v>224.02677173609899</v>
      </c>
      <c r="G69" s="12">
        <v>217.705720211699</v>
      </c>
      <c r="H69" s="12">
        <v>286.58939373440001</v>
      </c>
      <c r="I69" s="12">
        <v>291.36913486050003</v>
      </c>
      <c r="J69" s="12">
        <v>279.08062011520002</v>
      </c>
      <c r="K69" s="12">
        <v>302.71198725839997</v>
      </c>
      <c r="L69" s="12">
        <v>278.70435682249996</v>
      </c>
      <c r="M69" s="12">
        <v>317.4680659663</v>
      </c>
      <c r="N69" s="12">
        <v>288.18847358099998</v>
      </c>
      <c r="O69" s="12">
        <v>306.56737163449998</v>
      </c>
      <c r="P69" s="12">
        <v>268.65657564899999</v>
      </c>
      <c r="Q69" s="12">
        <v>297.09912715199999</v>
      </c>
      <c r="R69" s="12">
        <v>315.63825345499998</v>
      </c>
      <c r="S69" s="12">
        <v>282.23558818999999</v>
      </c>
      <c r="T69" s="12">
        <v>293.85441980350004</v>
      </c>
      <c r="U69" s="12">
        <v>267.454345434</v>
      </c>
      <c r="V69" s="12">
        <v>293.8183130045</v>
      </c>
      <c r="W69" s="12">
        <v>261.82130689499996</v>
      </c>
      <c r="X69" s="12">
        <v>279.23551374460004</v>
      </c>
      <c r="Y69" s="12">
        <v>252.02849029200001</v>
      </c>
      <c r="Z69" s="12">
        <v>278.46583860549902</v>
      </c>
      <c r="AA69" s="12">
        <v>294.48311720300001</v>
      </c>
      <c r="AB69" s="12">
        <v>250.493862648999</v>
      </c>
      <c r="AC69" s="12">
        <v>260.35481891399996</v>
      </c>
      <c r="AD69" s="12">
        <v>239.42724038399999</v>
      </c>
      <c r="AE69" s="12">
        <v>256.06649462500002</v>
      </c>
    </row>
    <row r="70" spans="1:32" s="10" customFormat="1">
      <c r="A70" s="11" t="s">
        <v>177</v>
      </c>
      <c r="B70" s="11" t="s">
        <v>186</v>
      </c>
      <c r="C70" s="11" t="s">
        <v>187</v>
      </c>
      <c r="D70" s="11" t="s">
        <v>98</v>
      </c>
      <c r="E70" s="12">
        <v>1290.9501</v>
      </c>
      <c r="F70" s="12">
        <v>1255.02349</v>
      </c>
      <c r="G70" s="12">
        <v>1260.2172999999998</v>
      </c>
      <c r="H70" s="12">
        <v>1341.1297</v>
      </c>
      <c r="I70" s="12">
        <v>1348.2405199999998</v>
      </c>
      <c r="J70" s="12">
        <v>1267.13615</v>
      </c>
      <c r="K70" s="12">
        <v>1261.4016099999999</v>
      </c>
      <c r="L70" s="12">
        <v>1248.6781599999999</v>
      </c>
      <c r="M70" s="12">
        <v>1280.6278600000001</v>
      </c>
      <c r="N70" s="12">
        <v>1182.3664800000001</v>
      </c>
      <c r="O70" s="12">
        <v>1224.1105699999998</v>
      </c>
      <c r="P70" s="12">
        <v>1172.9131600000001</v>
      </c>
      <c r="Q70" s="12">
        <v>1287.2904800000001</v>
      </c>
      <c r="R70" s="12">
        <v>1332.45937</v>
      </c>
      <c r="S70" s="12">
        <v>1197.34491</v>
      </c>
      <c r="T70" s="12">
        <v>1203.7248500000001</v>
      </c>
      <c r="U70" s="12">
        <v>1205.7803100000001</v>
      </c>
      <c r="V70" s="12">
        <v>1183.4666299999999</v>
      </c>
      <c r="W70" s="12">
        <v>1076.6734000000001</v>
      </c>
      <c r="X70" s="12">
        <v>1113.4039499999999</v>
      </c>
      <c r="Y70" s="12">
        <v>1086.3019399999989</v>
      </c>
      <c r="Z70" s="12">
        <v>1184.3360699999998</v>
      </c>
      <c r="AA70" s="12">
        <v>577.80970000000002</v>
      </c>
      <c r="AB70" s="12">
        <v>452.81760000000003</v>
      </c>
      <c r="AC70" s="12">
        <v>447.13382000000001</v>
      </c>
      <c r="AD70" s="12">
        <v>462.35497999999899</v>
      </c>
      <c r="AE70" s="12">
        <v>486.31810000000002</v>
      </c>
    </row>
    <row r="71" spans="1:32" s="10" customFormat="1">
      <c r="A71" s="11" t="s">
        <v>177</v>
      </c>
      <c r="B71" s="11" t="s">
        <v>188</v>
      </c>
      <c r="C71" s="11" t="s">
        <v>189</v>
      </c>
      <c r="D71" s="11" t="s">
        <v>98</v>
      </c>
      <c r="E71" s="12">
        <v>0</v>
      </c>
      <c r="F71" s="12">
        <v>1.80099866E-3</v>
      </c>
      <c r="G71" s="12">
        <v>1.7655042400000001E-3</v>
      </c>
      <c r="H71" s="12">
        <v>2.4241644000000001E-3</v>
      </c>
      <c r="I71" s="12">
        <v>2.2580356499999998E-3</v>
      </c>
      <c r="J71" s="12">
        <v>8.1891988999999998E-3</v>
      </c>
      <c r="K71" s="12">
        <v>8.9788045999999993E-3</v>
      </c>
      <c r="L71" s="12">
        <v>8.6158939999999989E-3</v>
      </c>
      <c r="M71" s="12">
        <v>7.9121250000000008E-3</v>
      </c>
      <c r="N71" s="12">
        <v>8.3182484999999896E-3</v>
      </c>
      <c r="O71" s="12">
        <v>7.7258884000000003E-3</v>
      </c>
      <c r="P71" s="12">
        <v>7.2875457999999997E-3</v>
      </c>
      <c r="Q71" s="12">
        <v>7.6226649999999998E-3</v>
      </c>
      <c r="R71" s="12">
        <v>7.6065473000000005E-3</v>
      </c>
      <c r="S71" s="12">
        <v>1890.6750812300002</v>
      </c>
      <c r="T71" s="12">
        <v>1866.41039333</v>
      </c>
      <c r="U71" s="12">
        <v>1767.7550262940001</v>
      </c>
      <c r="V71" s="12">
        <v>1676.86145001</v>
      </c>
      <c r="W71" s="12">
        <v>1689.3440133230001</v>
      </c>
      <c r="X71" s="12">
        <v>1613.7249706</v>
      </c>
      <c r="Y71" s="12">
        <v>1604.8563746950001</v>
      </c>
      <c r="Z71" s="12">
        <v>1922.9608000000001</v>
      </c>
      <c r="AA71" s="12">
        <v>1873.8967899999991</v>
      </c>
      <c r="AB71" s="12">
        <v>6669.1859999999997</v>
      </c>
      <c r="AC71" s="12">
        <v>6828.1929999999993</v>
      </c>
      <c r="AD71" s="12">
        <v>6552.1130999999996</v>
      </c>
      <c r="AE71" s="12">
        <v>6133.3968999999997</v>
      </c>
    </row>
    <row r="72" spans="1:32"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2" s="10" customFormat="1">
      <c r="A73" s="11" t="s">
        <v>177</v>
      </c>
      <c r="B73" s="11" t="s">
        <v>192</v>
      </c>
      <c r="C73" s="11" t="s">
        <v>193</v>
      </c>
      <c r="D73" s="11" t="s">
        <v>98</v>
      </c>
      <c r="E73" s="12">
        <v>312.36282</v>
      </c>
      <c r="F73" s="12">
        <v>294.31745120054001</v>
      </c>
      <c r="G73" s="12">
        <v>299.39800863859898</v>
      </c>
      <c r="H73" s="12">
        <v>342.73765763829999</v>
      </c>
      <c r="I73" s="12">
        <v>337.0132429505</v>
      </c>
      <c r="J73" s="12">
        <v>344.74030230599999</v>
      </c>
      <c r="K73" s="12">
        <v>346.40808004849998</v>
      </c>
      <c r="L73" s="12">
        <v>460.32432495499995</v>
      </c>
      <c r="M73" s="12">
        <v>474.38732603800003</v>
      </c>
      <c r="N73" s="12">
        <v>432.11712817699902</v>
      </c>
      <c r="O73" s="12">
        <v>440.84792020200001</v>
      </c>
      <c r="P73" s="12">
        <v>401.36760219599898</v>
      </c>
      <c r="Q73" s="12">
        <v>592.82060299</v>
      </c>
      <c r="R73" s="12">
        <v>620.88818422999998</v>
      </c>
      <c r="S73" s="12">
        <v>553.58919185000002</v>
      </c>
      <c r="T73" s="12">
        <v>571.25650207000001</v>
      </c>
      <c r="U73" s="12">
        <v>544.79160798999999</v>
      </c>
      <c r="V73" s="12">
        <v>565.65341355999999</v>
      </c>
      <c r="W73" s="12">
        <v>521.5249</v>
      </c>
      <c r="X73" s="12">
        <v>539.42257906999998</v>
      </c>
      <c r="Y73" s="12">
        <v>484.68436894600001</v>
      </c>
      <c r="Z73" s="12">
        <v>911.82627309199995</v>
      </c>
      <c r="AA73" s="12">
        <v>950.7422646</v>
      </c>
      <c r="AB73" s="12">
        <v>850.15957264999895</v>
      </c>
      <c r="AC73" s="12">
        <v>870.48581099</v>
      </c>
      <c r="AD73" s="12">
        <v>824.36937505000003</v>
      </c>
      <c r="AE73" s="12">
        <v>850.31724170699999</v>
      </c>
    </row>
    <row r="74" spans="1:32" s="10" customFormat="1">
      <c r="A74" s="11" t="s">
        <v>177</v>
      </c>
      <c r="B74" s="11" t="s">
        <v>194</v>
      </c>
      <c r="C74" s="11" t="s">
        <v>195</v>
      </c>
      <c r="D74" s="11" t="s">
        <v>98</v>
      </c>
      <c r="E74" s="12">
        <v>0</v>
      </c>
      <c r="F74" s="12">
        <v>1.7598402E-3</v>
      </c>
      <c r="G74" s="12">
        <v>1.6751819000000001E-3</v>
      </c>
      <c r="H74" s="12">
        <v>4.1191261999999904E-3</v>
      </c>
      <c r="I74" s="12">
        <v>4.0966468000000001E-3</v>
      </c>
      <c r="J74" s="12">
        <v>3.7815358999999998E-3</v>
      </c>
      <c r="K74" s="12">
        <v>3.8405808E-3</v>
      </c>
      <c r="L74" s="12">
        <v>2.2630397899999988E-2</v>
      </c>
      <c r="M74" s="12">
        <v>2.34925637E-2</v>
      </c>
      <c r="N74" s="12">
        <v>2.1748224699999999E-2</v>
      </c>
      <c r="O74" s="12">
        <v>2.24278612999999E-2</v>
      </c>
      <c r="P74" s="12">
        <v>2.0216746300000001E-2</v>
      </c>
      <c r="Q74" s="12">
        <v>3.3687193255999999</v>
      </c>
      <c r="R74" s="12">
        <v>3.5518334542000001</v>
      </c>
      <c r="S74" s="12">
        <v>3.1773279071999898</v>
      </c>
      <c r="T74" s="12">
        <v>3.1902317587999898</v>
      </c>
      <c r="U74" s="12">
        <v>3.1128715836999898</v>
      </c>
      <c r="V74" s="12">
        <v>3.1621807292999997</v>
      </c>
      <c r="W74" s="12">
        <v>2.9065178339000002</v>
      </c>
      <c r="X74" s="12">
        <v>3.0757244960000003</v>
      </c>
      <c r="Y74" s="12">
        <v>2.8308392723</v>
      </c>
      <c r="Z74" s="12">
        <v>3.1690364510000002</v>
      </c>
      <c r="AA74" s="12">
        <v>3.2649273684</v>
      </c>
      <c r="AB74" s="12">
        <v>2.8790329183000001</v>
      </c>
      <c r="AC74" s="12">
        <v>2.8998124657000002</v>
      </c>
      <c r="AD74" s="12">
        <v>2.8144628064000003</v>
      </c>
      <c r="AE74" s="12">
        <v>2.8378264139999998</v>
      </c>
    </row>
    <row r="75" spans="1:32" s="10" customFormat="1">
      <c r="A75" s="11" t="s">
        <v>196</v>
      </c>
      <c r="B75" s="11" t="s">
        <v>197</v>
      </c>
      <c r="C75" s="11" t="s">
        <v>198</v>
      </c>
      <c r="D75" s="11" t="s">
        <v>98</v>
      </c>
      <c r="E75" s="12">
        <v>500.77956999999998</v>
      </c>
      <c r="F75" s="12">
        <v>718.0511107968</v>
      </c>
      <c r="G75" s="12">
        <v>797.30921643729903</v>
      </c>
      <c r="H75" s="12">
        <v>752.04247329869986</v>
      </c>
      <c r="I75" s="12">
        <v>783.817475167</v>
      </c>
      <c r="J75" s="12">
        <v>735.87768440330001</v>
      </c>
      <c r="K75" s="12">
        <v>675.35100454829899</v>
      </c>
      <c r="L75" s="12">
        <v>663.20814775700001</v>
      </c>
      <c r="M75" s="12">
        <v>719.28686992389999</v>
      </c>
      <c r="N75" s="12">
        <v>911.13007231819995</v>
      </c>
      <c r="O75" s="12">
        <v>912.23516484039999</v>
      </c>
      <c r="P75" s="12">
        <v>968.38598927040005</v>
      </c>
      <c r="Q75" s="12">
        <v>915.95920342800002</v>
      </c>
      <c r="R75" s="12">
        <v>999.09968288399898</v>
      </c>
      <c r="S75" s="12">
        <v>932.63081651599998</v>
      </c>
      <c r="T75" s="12">
        <v>883.08447526999987</v>
      </c>
      <c r="U75" s="12">
        <v>861.96304970029996</v>
      </c>
      <c r="V75" s="12">
        <v>927.44085659500001</v>
      </c>
      <c r="W75" s="12">
        <v>903.82343514099898</v>
      </c>
      <c r="X75" s="12">
        <v>918.38817249899989</v>
      </c>
      <c r="Y75" s="12">
        <v>992.74821677049988</v>
      </c>
      <c r="Z75" s="12">
        <v>907.63711178699998</v>
      </c>
      <c r="AA75" s="12">
        <v>968.67058694000002</v>
      </c>
      <c r="AB75" s="12">
        <v>910.81082288729908</v>
      </c>
      <c r="AC75" s="12">
        <v>859.83424933999993</v>
      </c>
      <c r="AD75" s="12">
        <v>816.89446751850005</v>
      </c>
      <c r="AE75" s="12">
        <v>892.05775141150002</v>
      </c>
    </row>
    <row r="76" spans="1:32" s="10" customFormat="1">
      <c r="A76" s="11" t="s">
        <v>196</v>
      </c>
      <c r="B76" s="11" t="s">
        <v>199</v>
      </c>
      <c r="C76" s="11" t="s">
        <v>200</v>
      </c>
      <c r="D76" s="11" t="s">
        <v>98</v>
      </c>
      <c r="E76" s="12">
        <v>877.22530000000006</v>
      </c>
      <c r="F76" s="12">
        <v>838.24053656900003</v>
      </c>
      <c r="G76" s="12">
        <v>891.48312133779996</v>
      </c>
      <c r="H76" s="12">
        <v>952.92725667939999</v>
      </c>
      <c r="I76" s="12">
        <v>960.51698349109995</v>
      </c>
      <c r="J76" s="12">
        <v>1362.348461624299</v>
      </c>
      <c r="K76" s="12">
        <v>1305.9067014718999</v>
      </c>
      <c r="L76" s="12">
        <v>1247.9693684995</v>
      </c>
      <c r="M76" s="12">
        <v>4655.086301798</v>
      </c>
      <c r="N76" s="12">
        <v>5930.4586442709988</v>
      </c>
      <c r="O76" s="12">
        <v>5659.3458374259999</v>
      </c>
      <c r="P76" s="12">
        <v>5711.4427934430005</v>
      </c>
      <c r="Q76" s="12">
        <v>5865.0896723280002</v>
      </c>
      <c r="R76" s="12">
        <v>6009.8716174800002</v>
      </c>
      <c r="S76" s="12">
        <v>5870.7878815629992</v>
      </c>
      <c r="T76" s="12">
        <v>5686.4824475269897</v>
      </c>
      <c r="U76" s="12">
        <v>5503.8702932399992</v>
      </c>
      <c r="V76" s="12">
        <v>6022.2286552690002</v>
      </c>
      <c r="W76" s="12">
        <v>5919.4974393450002</v>
      </c>
      <c r="X76" s="12">
        <v>5691.2305964500001</v>
      </c>
      <c r="Y76" s="12">
        <v>5819.1984944249998</v>
      </c>
      <c r="Z76" s="12">
        <v>6013.6258250199999</v>
      </c>
      <c r="AA76" s="12">
        <v>6091.5214716830005</v>
      </c>
      <c r="AB76" s="12">
        <v>5955.4375404869998</v>
      </c>
      <c r="AC76" s="12">
        <v>5763.50005289</v>
      </c>
      <c r="AD76" s="12">
        <v>5602.761365374</v>
      </c>
      <c r="AE76" s="12">
        <v>6124.1632049399996</v>
      </c>
      <c r="AF76"/>
    </row>
    <row r="77" spans="1:32" s="10" customFormat="1">
      <c r="A77" s="11" t="s">
        <v>196</v>
      </c>
      <c r="B77" s="11" t="s">
        <v>201</v>
      </c>
      <c r="C77" s="11" t="s">
        <v>202</v>
      </c>
      <c r="D77" s="11" t="s">
        <v>98</v>
      </c>
      <c r="E77" s="12">
        <v>491.22829999999999</v>
      </c>
      <c r="F77" s="12">
        <v>2967.3195124439999</v>
      </c>
      <c r="G77" s="12">
        <v>3141.5019355817003</v>
      </c>
      <c r="H77" s="12">
        <v>3496.5488380364</v>
      </c>
      <c r="I77" s="12">
        <v>4203.5770143237996</v>
      </c>
      <c r="J77" s="12">
        <v>3963.2279151816997</v>
      </c>
      <c r="K77" s="12">
        <v>5976.1354199999996</v>
      </c>
      <c r="L77" s="12">
        <v>5901.2260599999991</v>
      </c>
      <c r="M77" s="12">
        <v>6428.6563800000004</v>
      </c>
      <c r="N77" s="12">
        <v>6239.1421</v>
      </c>
      <c r="O77" s="12">
        <v>5903.9306799999995</v>
      </c>
      <c r="P77" s="12">
        <v>6113.8233799999998</v>
      </c>
      <c r="Q77" s="12">
        <v>6173.3679999999986</v>
      </c>
      <c r="R77" s="12">
        <v>6519.9585000000006</v>
      </c>
      <c r="S77" s="12">
        <v>6203.2055</v>
      </c>
      <c r="T77" s="12">
        <v>6069.1992400000008</v>
      </c>
      <c r="U77" s="12">
        <v>5952.1145500000002</v>
      </c>
      <c r="V77" s="12">
        <v>6418.8138199999994</v>
      </c>
      <c r="W77" s="12">
        <v>6229.1748199999993</v>
      </c>
      <c r="X77" s="12">
        <v>5933.2723999999998</v>
      </c>
      <c r="Y77" s="12">
        <v>6231.4778800000004</v>
      </c>
      <c r="Z77" s="12">
        <v>5853.0527000000002</v>
      </c>
      <c r="AA77" s="12">
        <v>6100.9520000000002</v>
      </c>
      <c r="AB77" s="12">
        <v>6361.6904000000004</v>
      </c>
      <c r="AC77" s="12">
        <v>6189.9436000000005</v>
      </c>
      <c r="AD77" s="12">
        <v>6096.2828</v>
      </c>
      <c r="AE77" s="12">
        <v>6518.2597999999998</v>
      </c>
      <c r="AF77"/>
    </row>
    <row r="78" spans="1:32" s="10" customFormat="1">
      <c r="AF78"/>
    </row>
    <row r="79" spans="1:32" s="10" customFormat="1">
      <c r="A79" s="8" t="s">
        <v>108</v>
      </c>
      <c r="B79" s="8" t="s">
        <v>39</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c r="AF79"/>
    </row>
    <row r="80" spans="1:32" s="10" customFormat="1">
      <c r="A80" s="11" t="s">
        <v>147</v>
      </c>
      <c r="B80" s="11" t="s">
        <v>203</v>
      </c>
      <c r="C80" s="11" t="s">
        <v>204</v>
      </c>
      <c r="D80" s="11" t="s">
        <v>205</v>
      </c>
      <c r="E80" s="12">
        <v>0</v>
      </c>
      <c r="F80" s="12">
        <v>0</v>
      </c>
      <c r="G80" s="12">
        <v>0</v>
      </c>
      <c r="H80" s="12">
        <v>7.7192289999999995E-5</v>
      </c>
      <c r="I80" s="12">
        <v>8.2381769999999996E-5</v>
      </c>
      <c r="J80" s="12">
        <v>9.6751340000000006E-5</v>
      </c>
      <c r="K80" s="12">
        <v>8.7648709999999994E-5</v>
      </c>
      <c r="L80" s="12">
        <v>1.20032169999999E-4</v>
      </c>
      <c r="M80" s="12">
        <v>1.1153677E-4</v>
      </c>
      <c r="N80" s="12">
        <v>1.2299673000000001E-4</v>
      </c>
      <c r="O80" s="12">
        <v>1.7028728E-4</v>
      </c>
      <c r="P80" s="12">
        <v>1.7612047999999999E-4</v>
      </c>
      <c r="Q80" s="12">
        <v>1.7569799999999901E-4</v>
      </c>
      <c r="R80" s="12">
        <v>1.8628580000000001E-4</v>
      </c>
      <c r="S80" s="12">
        <v>2.1285618E-4</v>
      </c>
      <c r="T80" s="12">
        <v>1.82405829999999E-4</v>
      </c>
      <c r="U80" s="12">
        <v>2.7094565999999999E-4</v>
      </c>
      <c r="V80" s="12">
        <v>2.5341992000000002E-4</v>
      </c>
      <c r="W80" s="12">
        <v>2.5515539999999999E-4</v>
      </c>
      <c r="X80" s="12">
        <v>4.6691906999999998E-4</v>
      </c>
      <c r="Y80" s="12">
        <v>4.5744981999999999E-4</v>
      </c>
      <c r="Z80" s="12">
        <v>4.5338426999999999E-4</v>
      </c>
      <c r="AA80" s="12">
        <v>4.5597667000000001E-4</v>
      </c>
      <c r="AB80" s="12">
        <v>5.6311580000000005E-4</v>
      </c>
      <c r="AC80" s="12">
        <v>4.8011163E-4</v>
      </c>
      <c r="AD80" s="12">
        <v>6.6331687000000005E-4</v>
      </c>
      <c r="AE80" s="12">
        <v>5.9647205999999999E-4</v>
      </c>
    </row>
    <row r="81" spans="1:32">
      <c r="A81" s="11" t="s">
        <v>147</v>
      </c>
      <c r="B81" s="11" t="s">
        <v>206</v>
      </c>
      <c r="C81" s="11" t="s">
        <v>207</v>
      </c>
      <c r="D81" s="11" t="s">
        <v>205</v>
      </c>
      <c r="E81" s="12">
        <v>0</v>
      </c>
      <c r="F81" s="12">
        <v>0</v>
      </c>
      <c r="G81" s="12">
        <v>0</v>
      </c>
      <c r="H81" s="12">
        <v>7.6442500000000005E-5</v>
      </c>
      <c r="I81" s="12">
        <v>7.9613630000000002E-5</v>
      </c>
      <c r="J81" s="12">
        <v>9.1858590000000001E-5</v>
      </c>
      <c r="K81" s="12">
        <v>8.9917729999999997E-5</v>
      </c>
      <c r="L81" s="12">
        <v>1.2912994E-4</v>
      </c>
      <c r="M81" s="12">
        <v>1.2514547999999999E-4</v>
      </c>
      <c r="N81" s="12">
        <v>1.2558533999999999E-4</v>
      </c>
      <c r="O81" s="12">
        <v>1.813524E-4</v>
      </c>
      <c r="P81" s="12">
        <v>1.7239094999999999E-4</v>
      </c>
      <c r="Q81" s="12">
        <v>1.7109125000000001E-4</v>
      </c>
      <c r="R81" s="12">
        <v>1.7350039999999999E-4</v>
      </c>
      <c r="S81" s="12">
        <v>2.0606729999999901E-4</v>
      </c>
      <c r="T81" s="12">
        <v>1.8642183999999999E-4</v>
      </c>
      <c r="U81" s="12">
        <v>3.0748887000000001E-4</v>
      </c>
      <c r="V81" s="12">
        <v>3.1045900000000002E-4</v>
      </c>
      <c r="W81" s="12">
        <v>2.9341232999999998E-4</v>
      </c>
      <c r="X81" s="12">
        <v>4.5601805E-4</v>
      </c>
      <c r="Y81" s="12">
        <v>4.3510156999999899E-4</v>
      </c>
      <c r="Z81" s="12">
        <v>4.2626267999999902E-4</v>
      </c>
      <c r="AA81" s="12">
        <v>4.143501E-4</v>
      </c>
      <c r="AB81" s="12">
        <v>5.6943309999999997E-4</v>
      </c>
      <c r="AC81" s="12">
        <v>5.1438679999999998E-4</v>
      </c>
      <c r="AD81" s="12">
        <v>9.0053259999999999E-4</v>
      </c>
      <c r="AE81" s="12">
        <v>8.6188879999999995E-4</v>
      </c>
      <c r="AF81" s="10"/>
    </row>
    <row r="82" spans="1:32">
      <c r="A82" s="11" t="s">
        <v>164</v>
      </c>
      <c r="B82" s="11" t="s">
        <v>208</v>
      </c>
      <c r="C82" s="11" t="s">
        <v>209</v>
      </c>
      <c r="D82" s="11" t="s">
        <v>205</v>
      </c>
      <c r="E82" s="12">
        <v>0</v>
      </c>
      <c r="F82" s="12">
        <v>0</v>
      </c>
      <c r="G82" s="12">
        <v>0</v>
      </c>
      <c r="H82" s="12">
        <v>9.4490909999999994E-5</v>
      </c>
      <c r="I82" s="12">
        <v>9.1926179999999999E-5</v>
      </c>
      <c r="J82" s="12">
        <v>9.5733060000000004E-5</v>
      </c>
      <c r="K82" s="12">
        <v>1.1328347E-4</v>
      </c>
      <c r="L82" s="12">
        <v>1.21037369999999E-4</v>
      </c>
      <c r="M82" s="12">
        <v>1.4324718999999999E-4</v>
      </c>
      <c r="N82" s="12">
        <v>1.43359939999999E-4</v>
      </c>
      <c r="O82" s="12">
        <v>1.7077008999999901E-4</v>
      </c>
      <c r="P82" s="12">
        <v>1.8732558E-4</v>
      </c>
      <c r="Q82" s="12">
        <v>1.7844226E-4</v>
      </c>
      <c r="R82" s="12">
        <v>1.9992814999999901E-4</v>
      </c>
      <c r="S82" s="12">
        <v>2.5353620999999998E-4</v>
      </c>
      <c r="T82" s="12">
        <v>2.9800962999999999E-4</v>
      </c>
      <c r="U82" s="12">
        <v>2.8837384999999999E-4</v>
      </c>
      <c r="V82" s="12">
        <v>4.36523959999999E-4</v>
      </c>
      <c r="W82" s="12">
        <v>3.9079782E-4</v>
      </c>
      <c r="X82" s="12">
        <v>9.9478570000000001E-4</v>
      </c>
      <c r="Y82" s="12">
        <v>1.0983179E-3</v>
      </c>
      <c r="Z82" s="12">
        <v>1.0593847E-3</v>
      </c>
      <c r="AA82" s="12">
        <v>1.8173201999999999E-3</v>
      </c>
      <c r="AB82" s="12">
        <v>1703.6237000000001</v>
      </c>
      <c r="AC82" s="12">
        <v>2446.1251999999999</v>
      </c>
      <c r="AD82" s="12">
        <v>2347.9421000000002</v>
      </c>
      <c r="AE82" s="12">
        <v>3413.7267999999999</v>
      </c>
      <c r="AF82" s="10"/>
    </row>
    <row r="83" spans="1:32">
      <c r="A83" s="11" t="s">
        <v>196</v>
      </c>
      <c r="B83" s="11" t="s">
        <v>210</v>
      </c>
      <c r="C83" s="11" t="s">
        <v>211</v>
      </c>
      <c r="D83" s="11" t="s">
        <v>205</v>
      </c>
      <c r="E83" s="12">
        <v>0</v>
      </c>
      <c r="F83" s="12">
        <v>0</v>
      </c>
      <c r="G83" s="12">
        <v>0</v>
      </c>
      <c r="H83" s="12">
        <v>7.2754069999999898E-5</v>
      </c>
      <c r="I83" s="12">
        <v>8.2863080000000002E-5</v>
      </c>
      <c r="J83" s="12">
        <v>9.0032314E-5</v>
      </c>
      <c r="K83" s="12">
        <v>1.0241818999999999E-4</v>
      </c>
      <c r="L83" s="12">
        <v>1.00433884999999E-4</v>
      </c>
      <c r="M83" s="12">
        <v>1.2582707999999999E-4</v>
      </c>
      <c r="N83" s="12">
        <v>1.3112994E-4</v>
      </c>
      <c r="O83" s="12">
        <v>1.4240282E-4</v>
      </c>
      <c r="P83" s="12">
        <v>1.5625234999999999E-4</v>
      </c>
      <c r="Q83" s="12">
        <v>1.6056786E-4</v>
      </c>
      <c r="R83" s="12">
        <v>1.7870667E-4</v>
      </c>
      <c r="S83" s="12">
        <v>2.0518310000000001E-4</v>
      </c>
      <c r="T83" s="12">
        <v>2.3954845000000001E-4</v>
      </c>
      <c r="U83" s="12">
        <v>2.2734862999999899E-4</v>
      </c>
      <c r="V83" s="12">
        <v>2.6815687000000002E-4</v>
      </c>
      <c r="W83" s="12">
        <v>2.5624322000000001E-4</v>
      </c>
      <c r="X83" s="12">
        <v>2.6703514999999999E-4</v>
      </c>
      <c r="Y83" s="12">
        <v>2.6566642999999998E-4</v>
      </c>
      <c r="Z83" s="12">
        <v>2.8107602999999999E-4</v>
      </c>
      <c r="AA83" s="12">
        <v>3.0038816999999998E-4</v>
      </c>
      <c r="AB83" s="12">
        <v>3.4704370000000003E-4</v>
      </c>
      <c r="AC83" s="12">
        <v>3.9205644999999999E-4</v>
      </c>
      <c r="AD83" s="12">
        <v>3.8367845000000003E-4</v>
      </c>
      <c r="AE83" s="12">
        <v>3.7434274999999999E-4</v>
      </c>
      <c r="AF83" s="10"/>
    </row>
    <row r="84" spans="1:32">
      <c r="A84" s="11" t="s">
        <v>164</v>
      </c>
      <c r="B84" s="11" t="s">
        <v>212</v>
      </c>
      <c r="C84" s="11" t="s">
        <v>213</v>
      </c>
      <c r="D84" s="11" t="s">
        <v>205</v>
      </c>
      <c r="E84" s="12">
        <v>0</v>
      </c>
      <c r="F84" s="12">
        <v>0</v>
      </c>
      <c r="G84" s="12">
        <v>0</v>
      </c>
      <c r="H84" s="12">
        <v>7.9795459999999996E-5</v>
      </c>
      <c r="I84" s="12">
        <v>8.2402345000000005E-5</v>
      </c>
      <c r="J84" s="12">
        <v>8.2136410000000003E-5</v>
      </c>
      <c r="K84" s="12">
        <v>1.0827687E-4</v>
      </c>
      <c r="L84" s="12">
        <v>1.1412306999999899E-4</v>
      </c>
      <c r="M84" s="12">
        <v>1.2653386999999901E-4</v>
      </c>
      <c r="N84" s="12">
        <v>1.21244884E-4</v>
      </c>
      <c r="O84" s="12">
        <v>1.3648655000000001E-4</v>
      </c>
      <c r="P84" s="12">
        <v>1.5024466999999901E-4</v>
      </c>
      <c r="Q84" s="12">
        <v>1.4443188999999901E-4</v>
      </c>
      <c r="R84" s="12">
        <v>1.7475296000000001E-4</v>
      </c>
      <c r="S84" s="12">
        <v>1.7115929E-4</v>
      </c>
      <c r="T84" s="12">
        <v>2.5616416999999999E-4</v>
      </c>
      <c r="U84" s="12">
        <v>2.6748062000000002E-4</v>
      </c>
      <c r="V84" s="12">
        <v>3.331497E-4</v>
      </c>
      <c r="W84" s="12">
        <v>2.8787590000000003E-4</v>
      </c>
      <c r="X84" s="12">
        <v>4.34347459999999E-4</v>
      </c>
      <c r="Y84" s="12">
        <v>6.2410660000000002E-4</v>
      </c>
      <c r="Z84" s="12">
        <v>5.8721819999999999E-4</v>
      </c>
      <c r="AA84" s="12">
        <v>3.7255656999999999E-3</v>
      </c>
      <c r="AB84" s="12">
        <v>3.4266594E-3</v>
      </c>
      <c r="AC84" s="12">
        <v>1775.329</v>
      </c>
      <c r="AD84" s="12">
        <v>1658.9222</v>
      </c>
      <c r="AE84" s="12">
        <v>1859.1561999999999</v>
      </c>
      <c r="AF84" s="10"/>
    </row>
    <row r="85" spans="1:32">
      <c r="A85" s="11" t="s">
        <v>177</v>
      </c>
      <c r="B85" s="11" t="s">
        <v>214</v>
      </c>
      <c r="C85" s="11" t="s">
        <v>215</v>
      </c>
      <c r="D85" s="11" t="s">
        <v>205</v>
      </c>
      <c r="E85" s="12">
        <v>0</v>
      </c>
      <c r="F85" s="12">
        <v>0</v>
      </c>
      <c r="G85" s="12">
        <v>0</v>
      </c>
      <c r="H85" s="12">
        <v>7.0948650000000004E-5</v>
      </c>
      <c r="I85" s="12">
        <v>7.7056239999999897E-5</v>
      </c>
      <c r="J85" s="12">
        <v>7.8179735000000002E-5</v>
      </c>
      <c r="K85" s="12">
        <v>1.0029117E-4</v>
      </c>
      <c r="L85" s="12">
        <v>1.0365809E-4</v>
      </c>
      <c r="M85" s="12">
        <v>1.2394716999999901E-4</v>
      </c>
      <c r="N85" s="12">
        <v>1.1708378E-4</v>
      </c>
      <c r="O85" s="12">
        <v>1.3700999999999999E-4</v>
      </c>
      <c r="P85" s="12">
        <v>1.3359434999999999E-4</v>
      </c>
      <c r="Q85" s="12">
        <v>1.3912536000000001E-4</v>
      </c>
      <c r="R85" s="12">
        <v>1.6083773999999999E-4</v>
      </c>
      <c r="S85" s="12">
        <v>1.5708599999999999E-4</v>
      </c>
      <c r="T85" s="12">
        <v>1.9686205E-4</v>
      </c>
      <c r="U85" s="12">
        <v>2.1954784000000001E-4</v>
      </c>
      <c r="V85" s="12">
        <v>2.6399380000000002E-4</v>
      </c>
      <c r="W85" s="12">
        <v>2.2256619999999901E-4</v>
      </c>
      <c r="X85" s="12">
        <v>2.4185746E-4</v>
      </c>
      <c r="Y85" s="12">
        <v>2.5735312E-4</v>
      </c>
      <c r="Z85" s="12">
        <v>2.5584509999999899E-4</v>
      </c>
      <c r="AA85" s="12">
        <v>2.9474813999999999E-4</v>
      </c>
      <c r="AB85" s="12">
        <v>2.832458E-4</v>
      </c>
      <c r="AC85" s="12">
        <v>3.6241556999999999E-4</v>
      </c>
      <c r="AD85" s="12">
        <v>3.7929370000000002E-4</v>
      </c>
      <c r="AE85" s="12">
        <v>4.3071320000000001E-4</v>
      </c>
      <c r="AF85" s="10"/>
    </row>
    <row r="86" spans="1:32">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90" spans="1:32">
      <c r="AF90" s="10"/>
    </row>
    <row r="91" spans="1:32">
      <c r="AF91" s="10"/>
    </row>
    <row r="92" spans="1:32">
      <c r="AF92" s="10"/>
    </row>
    <row r="93" spans="1:32">
      <c r="AF93" s="10"/>
    </row>
    <row r="94" spans="1:32">
      <c r="AF94" s="10"/>
    </row>
    <row r="95" spans="1:32">
      <c r="AF95" s="10"/>
    </row>
    <row r="96" spans="1:32">
      <c r="AF96" s="10"/>
    </row>
    <row r="97" spans="1:37" s="10" customFormat="1">
      <c r="A97"/>
      <c r="B97"/>
      <c r="C97"/>
      <c r="D97"/>
      <c r="E97"/>
      <c r="F97"/>
      <c r="G97"/>
      <c r="H97"/>
      <c r="I97"/>
      <c r="J97"/>
      <c r="K97"/>
      <c r="L97"/>
      <c r="M97"/>
      <c r="N97"/>
      <c r="O97"/>
      <c r="P97"/>
      <c r="Q97"/>
      <c r="R97"/>
      <c r="S97"/>
      <c r="T97"/>
      <c r="U97"/>
      <c r="V97"/>
      <c r="W97"/>
      <c r="X97"/>
      <c r="Y97"/>
      <c r="Z97"/>
      <c r="AA97"/>
      <c r="AB97" s="6"/>
      <c r="AC97" s="6"/>
      <c r="AD97" s="6"/>
      <c r="AE97" s="6"/>
      <c r="AG97"/>
      <c r="AH97"/>
      <c r="AI97"/>
      <c r="AJ97"/>
      <c r="AK97"/>
    </row>
    <row r="98" spans="1:37" s="10" customFormat="1">
      <c r="A98"/>
      <c r="B98"/>
      <c r="C98"/>
      <c r="D98"/>
      <c r="E98"/>
      <c r="F98"/>
      <c r="G98"/>
      <c r="H98"/>
      <c r="I98"/>
      <c r="J98"/>
      <c r="K98"/>
      <c r="L98"/>
      <c r="M98"/>
      <c r="N98"/>
      <c r="O98"/>
      <c r="P98"/>
      <c r="Q98"/>
      <c r="R98"/>
      <c r="S98"/>
      <c r="T98"/>
      <c r="U98"/>
      <c r="V98"/>
      <c r="W98"/>
      <c r="X98"/>
      <c r="Y98"/>
      <c r="Z98"/>
      <c r="AA98"/>
      <c r="AB98" s="6"/>
      <c r="AC98" s="6"/>
      <c r="AD98" s="6"/>
      <c r="AE98" s="6"/>
      <c r="AG98"/>
      <c r="AH98"/>
      <c r="AI98"/>
      <c r="AJ98"/>
      <c r="AK98"/>
    </row>
    <row r="99" spans="1:37" s="10" customFormat="1">
      <c r="A99"/>
      <c r="B99"/>
      <c r="C99"/>
      <c r="D99"/>
      <c r="E99"/>
      <c r="F99"/>
      <c r="G99"/>
      <c r="H99"/>
      <c r="I99"/>
      <c r="J99"/>
      <c r="K99"/>
      <c r="L99"/>
      <c r="M99"/>
      <c r="N99"/>
      <c r="O99"/>
      <c r="P99"/>
      <c r="Q99"/>
      <c r="R99"/>
      <c r="S99"/>
      <c r="T99"/>
      <c r="U99"/>
      <c r="V99"/>
      <c r="W99"/>
      <c r="X99"/>
      <c r="Y99"/>
      <c r="Z99"/>
      <c r="AA99"/>
      <c r="AB99" s="6"/>
      <c r="AC99" s="6"/>
      <c r="AD99" s="6"/>
      <c r="AE99" s="6"/>
      <c r="AG99"/>
      <c r="AH99"/>
      <c r="AI99"/>
      <c r="AJ99"/>
      <c r="AK99"/>
    </row>
    <row r="100" spans="1:37" s="10" customFormat="1">
      <c r="A100"/>
      <c r="B100"/>
      <c r="C100"/>
      <c r="D100"/>
      <c r="E100"/>
      <c r="F100"/>
      <c r="G100"/>
      <c r="H100"/>
      <c r="I100"/>
      <c r="J100"/>
      <c r="K100"/>
      <c r="L100"/>
      <c r="M100"/>
      <c r="N100"/>
      <c r="O100"/>
      <c r="P100"/>
      <c r="Q100"/>
      <c r="R100"/>
      <c r="S100"/>
      <c r="T100"/>
      <c r="U100"/>
      <c r="V100"/>
      <c r="W100"/>
      <c r="X100"/>
      <c r="Y100"/>
      <c r="Z100"/>
      <c r="AA100"/>
      <c r="AB100" s="6"/>
      <c r="AC100" s="6"/>
      <c r="AD100" s="6"/>
      <c r="AE100" s="6"/>
      <c r="AG100"/>
      <c r="AH100"/>
      <c r="AI100"/>
      <c r="AJ100"/>
      <c r="AK100"/>
    </row>
    <row r="101" spans="1:37" s="10" customFormat="1">
      <c r="A101"/>
      <c r="B101"/>
      <c r="C101"/>
      <c r="D101"/>
      <c r="E101"/>
      <c r="F101"/>
      <c r="G101"/>
      <c r="H101"/>
      <c r="I101"/>
      <c r="J101"/>
      <c r="K101"/>
      <c r="L101"/>
      <c r="M101"/>
      <c r="N101"/>
      <c r="O101"/>
      <c r="P101"/>
      <c r="Q101"/>
      <c r="R101"/>
      <c r="S101"/>
      <c r="T101"/>
      <c r="U101"/>
      <c r="V101"/>
      <c r="W101"/>
      <c r="X101"/>
      <c r="Y101"/>
      <c r="Z101"/>
      <c r="AA101"/>
      <c r="AB101" s="6"/>
      <c r="AC101" s="6"/>
      <c r="AD101" s="6"/>
      <c r="AE101" s="6"/>
      <c r="AG101"/>
      <c r="AH101"/>
      <c r="AI101"/>
      <c r="AJ101"/>
      <c r="AK101"/>
    </row>
    <row r="102" spans="1:37" s="10" customFormat="1">
      <c r="A102"/>
      <c r="B102"/>
      <c r="C102"/>
      <c r="D102"/>
      <c r="E102"/>
      <c r="F102"/>
      <c r="G102"/>
      <c r="H102"/>
      <c r="I102"/>
      <c r="J102"/>
      <c r="K102"/>
      <c r="L102"/>
      <c r="M102"/>
      <c r="N102"/>
      <c r="O102"/>
      <c r="P102"/>
      <c r="Q102"/>
      <c r="R102"/>
      <c r="S102"/>
      <c r="T102"/>
      <c r="U102"/>
      <c r="V102"/>
      <c r="W102"/>
      <c r="X102"/>
      <c r="Y102"/>
      <c r="Z102"/>
      <c r="AA102"/>
      <c r="AB102" s="6"/>
      <c r="AC102" s="6"/>
      <c r="AD102" s="6"/>
      <c r="AE102" s="6"/>
      <c r="AG102"/>
      <c r="AH102"/>
      <c r="AI102"/>
      <c r="AJ102"/>
      <c r="AK102"/>
    </row>
    <row r="103" spans="1:37" s="10" customFormat="1">
      <c r="A103"/>
      <c r="B103"/>
      <c r="C103"/>
      <c r="D103"/>
      <c r="E103"/>
      <c r="F103"/>
      <c r="G103"/>
      <c r="H103"/>
      <c r="I103"/>
      <c r="J103"/>
      <c r="K103"/>
      <c r="L103"/>
      <c r="M103"/>
      <c r="N103"/>
      <c r="O103"/>
      <c r="P103"/>
      <c r="Q103"/>
      <c r="R103"/>
      <c r="S103"/>
      <c r="T103"/>
      <c r="U103"/>
      <c r="V103"/>
      <c r="W103"/>
      <c r="X103"/>
      <c r="Y103"/>
      <c r="Z103"/>
      <c r="AA103"/>
      <c r="AB103" s="6"/>
      <c r="AC103" s="6"/>
      <c r="AD103" s="6"/>
      <c r="AE103" s="6"/>
      <c r="AG103"/>
      <c r="AH103"/>
      <c r="AI103"/>
      <c r="AJ103"/>
      <c r="AK103"/>
    </row>
    <row r="104" spans="1:37" s="10" customFormat="1">
      <c r="A104"/>
      <c r="B104"/>
      <c r="C104"/>
      <c r="D104"/>
      <c r="E104"/>
      <c r="F104"/>
      <c r="G104"/>
      <c r="H104"/>
      <c r="I104"/>
      <c r="J104"/>
      <c r="K104"/>
      <c r="L104"/>
      <c r="M104"/>
      <c r="N104"/>
      <c r="O104"/>
      <c r="P104"/>
      <c r="Q104"/>
      <c r="R104"/>
      <c r="S104"/>
      <c r="T104"/>
      <c r="U104"/>
      <c r="V104"/>
      <c r="W104"/>
      <c r="X104"/>
      <c r="Y104"/>
      <c r="Z104"/>
      <c r="AA104"/>
      <c r="AB104" s="6"/>
      <c r="AC104" s="6"/>
      <c r="AD104" s="6"/>
      <c r="AE104" s="6"/>
      <c r="AG104"/>
      <c r="AH104"/>
      <c r="AI104"/>
      <c r="AJ104"/>
      <c r="AK104"/>
    </row>
    <row r="105" spans="1:37" s="10" customFormat="1">
      <c r="A105"/>
      <c r="B105"/>
      <c r="C105"/>
      <c r="D105"/>
      <c r="E105"/>
      <c r="F105"/>
      <c r="G105"/>
      <c r="H105"/>
      <c r="I105"/>
      <c r="J105"/>
      <c r="K105"/>
      <c r="L105"/>
      <c r="M105"/>
      <c r="N105"/>
      <c r="O105"/>
      <c r="P105"/>
      <c r="Q105"/>
      <c r="R105"/>
      <c r="S105"/>
      <c r="T105"/>
      <c r="U105"/>
      <c r="V105"/>
      <c r="W105"/>
      <c r="X105"/>
      <c r="Y105"/>
      <c r="Z105"/>
      <c r="AA105"/>
      <c r="AB105" s="6"/>
      <c r="AC105" s="6"/>
      <c r="AD105" s="6"/>
      <c r="AE105" s="6"/>
      <c r="AG105"/>
      <c r="AH105"/>
      <c r="AI105"/>
      <c r="AJ105"/>
      <c r="AK105"/>
    </row>
    <row r="106" spans="1:37" s="10" customFormat="1">
      <c r="A106"/>
      <c r="B106"/>
      <c r="C106"/>
      <c r="D106"/>
      <c r="E106"/>
      <c r="F106"/>
      <c r="G106"/>
      <c r="H106"/>
      <c r="I106"/>
      <c r="J106"/>
      <c r="K106"/>
      <c r="L106"/>
      <c r="M106"/>
      <c r="N106"/>
      <c r="O106"/>
      <c r="P106"/>
      <c r="Q106"/>
      <c r="R106"/>
      <c r="S106"/>
      <c r="T106"/>
      <c r="U106"/>
      <c r="V106"/>
      <c r="W106"/>
      <c r="X106"/>
      <c r="Y106"/>
      <c r="Z106"/>
      <c r="AA106"/>
      <c r="AB106" s="6"/>
      <c r="AC106" s="6"/>
      <c r="AD106" s="6"/>
      <c r="AE106" s="6"/>
      <c r="AG106"/>
      <c r="AH106"/>
      <c r="AI106"/>
      <c r="AJ106"/>
      <c r="AK106"/>
    </row>
    <row r="107" spans="1:37" s="10" customFormat="1">
      <c r="A107"/>
      <c r="B107"/>
      <c r="C107"/>
      <c r="D107"/>
      <c r="E107"/>
      <c r="F107"/>
      <c r="G107"/>
      <c r="H107"/>
      <c r="I107"/>
      <c r="J107"/>
      <c r="K107"/>
      <c r="L107"/>
      <c r="M107"/>
      <c r="N107"/>
      <c r="O107"/>
      <c r="P107"/>
      <c r="Q107"/>
      <c r="R107"/>
      <c r="S107"/>
      <c r="T107"/>
      <c r="U107"/>
      <c r="V107"/>
      <c r="W107"/>
      <c r="X107"/>
      <c r="Y107"/>
      <c r="Z107"/>
      <c r="AA107"/>
      <c r="AB107" s="6"/>
      <c r="AC107" s="6"/>
      <c r="AD107" s="6"/>
      <c r="AE107" s="6"/>
      <c r="AG107"/>
      <c r="AH107"/>
      <c r="AI107"/>
      <c r="AJ107"/>
      <c r="AK107"/>
    </row>
    <row r="108" spans="1:37" s="10" customFormat="1">
      <c r="A108"/>
      <c r="B108"/>
      <c r="C108"/>
      <c r="D108"/>
      <c r="E108"/>
      <c r="F108"/>
      <c r="G108"/>
      <c r="H108"/>
      <c r="I108"/>
      <c r="J108"/>
      <c r="K108"/>
      <c r="L108"/>
      <c r="M108"/>
      <c r="N108"/>
      <c r="O108"/>
      <c r="P108"/>
      <c r="Q108"/>
      <c r="R108"/>
      <c r="S108"/>
      <c r="T108"/>
      <c r="U108"/>
      <c r="V108"/>
      <c r="W108"/>
      <c r="X108"/>
      <c r="Y108"/>
      <c r="Z108"/>
      <c r="AA108"/>
      <c r="AB108" s="6"/>
      <c r="AC108" s="6"/>
      <c r="AD108" s="6"/>
      <c r="AE108" s="6"/>
      <c r="AG108"/>
      <c r="AH108"/>
      <c r="AI108"/>
      <c r="AJ108"/>
      <c r="AK108"/>
    </row>
    <row r="109" spans="1:37" s="10" customFormat="1">
      <c r="A109"/>
      <c r="B109"/>
      <c r="C109"/>
      <c r="D109"/>
      <c r="E109"/>
      <c r="F109"/>
      <c r="G109"/>
      <c r="H109"/>
      <c r="I109"/>
      <c r="J109"/>
      <c r="K109"/>
      <c r="L109"/>
      <c r="M109"/>
      <c r="N109"/>
      <c r="O109"/>
      <c r="P109"/>
      <c r="Q109"/>
      <c r="R109"/>
      <c r="S109"/>
      <c r="T109"/>
      <c r="U109"/>
      <c r="V109"/>
      <c r="W109"/>
      <c r="X109"/>
      <c r="Y109"/>
      <c r="Z109"/>
      <c r="AA109"/>
      <c r="AB109" s="6"/>
      <c r="AC109" s="6"/>
      <c r="AD109" s="6"/>
      <c r="AE109" s="6"/>
      <c r="AG109"/>
      <c r="AH109"/>
      <c r="AI109"/>
      <c r="AJ109"/>
      <c r="AK109"/>
    </row>
    <row r="110" spans="1:37" s="10" customFormat="1">
      <c r="A110"/>
      <c r="B110"/>
      <c r="C110"/>
      <c r="D110"/>
      <c r="E110"/>
      <c r="F110"/>
      <c r="G110"/>
      <c r="H110"/>
      <c r="I110"/>
      <c r="J110"/>
      <c r="K110"/>
      <c r="L110"/>
      <c r="M110"/>
      <c r="N110"/>
      <c r="O110"/>
      <c r="P110"/>
      <c r="Q110"/>
      <c r="R110"/>
      <c r="S110"/>
      <c r="T110"/>
      <c r="U110"/>
      <c r="V110"/>
      <c r="W110"/>
      <c r="X110"/>
      <c r="Y110"/>
      <c r="Z110"/>
      <c r="AA110"/>
      <c r="AB110" s="6"/>
      <c r="AC110" s="6"/>
      <c r="AD110" s="6"/>
      <c r="AE110" s="6"/>
      <c r="AG110"/>
      <c r="AH110"/>
      <c r="AI110"/>
      <c r="AJ110"/>
      <c r="AK110"/>
    </row>
    <row r="111" spans="1:37" s="10" customFormat="1">
      <c r="A111"/>
      <c r="B111"/>
      <c r="C111"/>
      <c r="D111"/>
      <c r="E111"/>
      <c r="F111"/>
      <c r="G111"/>
      <c r="H111"/>
      <c r="I111"/>
      <c r="J111"/>
      <c r="K111"/>
      <c r="L111"/>
      <c r="M111"/>
      <c r="N111"/>
      <c r="O111"/>
      <c r="P111"/>
      <c r="Q111"/>
      <c r="R111"/>
      <c r="S111"/>
      <c r="T111"/>
      <c r="U111"/>
      <c r="V111"/>
      <c r="W111"/>
      <c r="X111"/>
      <c r="Y111"/>
      <c r="Z111"/>
      <c r="AA111"/>
      <c r="AB111" s="6"/>
      <c r="AC111" s="6"/>
      <c r="AD111" s="6"/>
      <c r="AE111" s="6"/>
      <c r="AG111"/>
      <c r="AH111"/>
      <c r="AI111"/>
      <c r="AJ111"/>
      <c r="AK111"/>
    </row>
    <row r="112" spans="1:37" s="10" customFormat="1">
      <c r="A112"/>
      <c r="B112"/>
      <c r="C112"/>
      <c r="D112"/>
      <c r="E112"/>
      <c r="F112"/>
      <c r="G112"/>
      <c r="H112"/>
      <c r="I112"/>
      <c r="J112"/>
      <c r="K112"/>
      <c r="L112"/>
      <c r="M112"/>
      <c r="N112"/>
      <c r="O112"/>
      <c r="P112"/>
      <c r="Q112"/>
      <c r="R112"/>
      <c r="S112"/>
      <c r="T112"/>
      <c r="U112"/>
      <c r="V112"/>
      <c r="W112"/>
      <c r="X112"/>
      <c r="Y112"/>
      <c r="Z112"/>
      <c r="AA112"/>
      <c r="AB112" s="6"/>
      <c r="AC112" s="6"/>
      <c r="AD112" s="6"/>
      <c r="AE112" s="6"/>
      <c r="AG112"/>
      <c r="AH112"/>
      <c r="AI112"/>
      <c r="AJ112"/>
      <c r="AK112"/>
    </row>
    <row r="113" spans="1:37 16384:16384" s="10" customFormat="1">
      <c r="A113"/>
      <c r="B113"/>
      <c r="C113"/>
      <c r="D113"/>
      <c r="E113"/>
      <c r="F113"/>
      <c r="G113"/>
      <c r="H113"/>
      <c r="I113"/>
      <c r="J113"/>
      <c r="K113"/>
      <c r="L113"/>
      <c r="M113"/>
      <c r="N113"/>
      <c r="O113"/>
      <c r="P113"/>
      <c r="Q113"/>
      <c r="R113"/>
      <c r="S113"/>
      <c r="T113"/>
      <c r="U113"/>
      <c r="V113"/>
      <c r="W113"/>
      <c r="X113"/>
      <c r="Y113"/>
      <c r="Z113"/>
      <c r="AA113"/>
      <c r="AB113" s="6"/>
      <c r="AC113" s="6"/>
      <c r="AD113" s="6"/>
      <c r="AE113" s="6"/>
      <c r="AG113"/>
      <c r="AH113"/>
      <c r="AI113"/>
      <c r="AJ113"/>
      <c r="AK113"/>
      <c r="XFD113"/>
    </row>
    <row r="114" spans="1:37 16384:16384" s="10" customFormat="1">
      <c r="A114"/>
      <c r="B114"/>
      <c r="C114"/>
      <c r="D114"/>
      <c r="E114"/>
      <c r="F114"/>
      <c r="G114"/>
      <c r="H114"/>
      <c r="I114"/>
      <c r="J114"/>
      <c r="K114"/>
      <c r="L114"/>
      <c r="M114"/>
      <c r="N114"/>
      <c r="O114"/>
      <c r="P114"/>
      <c r="Q114"/>
      <c r="R114"/>
      <c r="S114"/>
      <c r="T114"/>
      <c r="U114"/>
      <c r="V114"/>
      <c r="W114"/>
      <c r="X114"/>
      <c r="Y114"/>
      <c r="Z114"/>
      <c r="AA114"/>
      <c r="AB114" s="6"/>
      <c r="AC114" s="6"/>
      <c r="AD114" s="6"/>
      <c r="AE114" s="6"/>
      <c r="AG114"/>
      <c r="AH114"/>
      <c r="AI114"/>
      <c r="AJ114"/>
      <c r="AK114"/>
      <c r="XFD114"/>
    </row>
    <row r="115" spans="1:37 16384:16384" s="10" customFormat="1">
      <c r="A115"/>
      <c r="B115"/>
      <c r="C115"/>
      <c r="D115"/>
      <c r="E115"/>
      <c r="F115"/>
      <c r="G115"/>
      <c r="H115"/>
      <c r="I115"/>
      <c r="J115"/>
      <c r="K115"/>
      <c r="L115"/>
      <c r="M115"/>
      <c r="N115"/>
      <c r="O115"/>
      <c r="P115"/>
      <c r="Q115"/>
      <c r="R115"/>
      <c r="S115"/>
      <c r="T115"/>
      <c r="U115"/>
      <c r="V115"/>
      <c r="W115"/>
      <c r="X115"/>
      <c r="Y115"/>
      <c r="Z115"/>
      <c r="AA115"/>
      <c r="AB115" s="6"/>
      <c r="AC115" s="6"/>
      <c r="AD115" s="6"/>
      <c r="AE115" s="6"/>
      <c r="AG115"/>
      <c r="AH115"/>
      <c r="AI115"/>
      <c r="AJ115"/>
      <c r="AK115"/>
      <c r="XFD115"/>
    </row>
    <row r="116" spans="1:37 16384:16384">
      <c r="AB116"/>
      <c r="AC116"/>
      <c r="AD116"/>
      <c r="AE116"/>
      <c r="AF116"/>
    </row>
  </sheetData>
  <sheetProtection algorithmName="SHA-512" hashValue="UOf+Hdgu9MM5k6Wj4+IFJVyTqWVzwTGuKab6MiiT/X6MpbdoRZHz8K91cogENe63imrNL/3tyfPQazk/dGaXoQ==" saltValue="5GzbzPp1+nGBcncHC+w6Z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4">
    <tabColor rgb="FF188736"/>
  </sheetPr>
  <dimension ref="A1:AK116"/>
  <sheetViews>
    <sheetView showGridLines="0" zoomScale="85" zoomScaleNormal="85" workbookViewId="0"/>
  </sheetViews>
  <sheetFormatPr defaultColWidth="9.453125" defaultRowHeight="14.5"/>
  <cols>
    <col min="1" max="2" width="16" style="6" customWidth="1"/>
    <col min="3" max="3" width="30.54296875" style="6" customWidth="1"/>
    <col min="4" max="4" width="16" style="6" customWidth="1"/>
    <col min="5" max="34" width="9.453125" style="6" customWidth="1"/>
    <col min="35" max="35" width="11.54296875" style="6" bestFit="1" customWidth="1"/>
    <col min="36" max="16384" width="9.453125" style="6"/>
  </cols>
  <sheetData>
    <row r="1" spans="1:33" s="10" customFormat="1" ht="23.25" customHeight="1">
      <c r="A1" s="9" t="s">
        <v>239</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7" t="s">
        <v>123</v>
      </c>
    </row>
    <row r="3" spans="1:33" s="10" customFormat="1">
      <c r="A3" s="7" t="s">
        <v>217</v>
      </c>
      <c r="E3" s="33"/>
      <c r="F3" s="33"/>
      <c r="G3" s="33"/>
      <c r="H3" s="33"/>
      <c r="I3" s="33"/>
      <c r="J3" s="33"/>
      <c r="K3" s="33"/>
      <c r="L3" s="33"/>
      <c r="M3" s="33"/>
      <c r="N3" s="33"/>
      <c r="O3" s="33"/>
      <c r="P3" s="33"/>
      <c r="Q3" s="33"/>
      <c r="R3" s="33"/>
      <c r="S3" s="33"/>
      <c r="T3" s="33"/>
      <c r="U3" s="33"/>
      <c r="V3" s="33"/>
      <c r="W3" s="33"/>
      <c r="X3" s="33"/>
      <c r="Y3" s="33"/>
      <c r="Z3" s="33"/>
      <c r="AA3" s="33"/>
      <c r="AB3" s="33"/>
      <c r="AC3" s="33"/>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39</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1.128687E-4</v>
      </c>
      <c r="P6" s="12">
        <v>1.14174339999999E-4</v>
      </c>
      <c r="Q6" s="12">
        <v>1.14372626E-4</v>
      </c>
      <c r="R6" s="12">
        <v>1.1935735499999999E-4</v>
      </c>
      <c r="S6" s="12">
        <v>1.4998335E-4</v>
      </c>
      <c r="T6" s="12">
        <v>1.5105093000000001E-4</v>
      </c>
      <c r="U6" s="12">
        <v>1.94950289999999E-4</v>
      </c>
      <c r="V6" s="12">
        <v>1.9529359E-4</v>
      </c>
      <c r="W6" s="12">
        <v>1.9572728E-4</v>
      </c>
      <c r="X6" s="12">
        <v>2.1838924999999999E-4</v>
      </c>
      <c r="Y6" s="12">
        <v>2.4189675E-4</v>
      </c>
      <c r="Z6" s="12">
        <v>2.423328E-4</v>
      </c>
      <c r="AA6" s="12">
        <v>2.441713E-4</v>
      </c>
      <c r="AB6" s="12">
        <v>3.0362466000000002E-4</v>
      </c>
      <c r="AC6" s="12">
        <v>3.0408835E-4</v>
      </c>
      <c r="AD6" s="12">
        <v>3.3490423999999998E-4</v>
      </c>
      <c r="AE6" s="12">
        <v>3.3557427E-4</v>
      </c>
      <c r="AF6" s="16"/>
      <c r="AG6" s="10"/>
    </row>
    <row r="7" spans="1:33">
      <c r="A7" s="11" t="s">
        <v>127</v>
      </c>
      <c r="B7" s="11" t="s">
        <v>131</v>
      </c>
      <c r="C7" s="11" t="s">
        <v>132</v>
      </c>
      <c r="D7" s="11" t="s">
        <v>130</v>
      </c>
      <c r="E7" s="12">
        <v>83</v>
      </c>
      <c r="F7" s="12">
        <v>83.000100815059994</v>
      </c>
      <c r="G7" s="12">
        <v>83.000101215230004</v>
      </c>
      <c r="H7" s="12">
        <v>83.000101824840002</v>
      </c>
      <c r="I7" s="12">
        <v>83.000101893375998</v>
      </c>
      <c r="J7" s="12">
        <v>83.000102899045004</v>
      </c>
      <c r="K7" s="12">
        <v>83.000103217489993</v>
      </c>
      <c r="L7" s="12">
        <v>83.000105419440004</v>
      </c>
      <c r="M7" s="12">
        <v>83.00010592305</v>
      </c>
      <c r="N7" s="12">
        <v>83.000107164029998</v>
      </c>
      <c r="O7" s="12">
        <v>83.000126725729999</v>
      </c>
      <c r="P7" s="12">
        <v>83.000127538529995</v>
      </c>
      <c r="Q7" s="12">
        <v>83.000127689159996</v>
      </c>
      <c r="R7" s="12">
        <v>83.000130747330005</v>
      </c>
      <c r="S7" s="12">
        <v>33.00017439925</v>
      </c>
      <c r="T7" s="12">
        <v>33.00017491082</v>
      </c>
      <c r="U7" s="12">
        <v>33.000214441719997</v>
      </c>
      <c r="V7" s="12">
        <v>33.000214860120003</v>
      </c>
      <c r="W7" s="12">
        <v>33.000215211399997</v>
      </c>
      <c r="X7" s="12">
        <v>33.000250389199998</v>
      </c>
      <c r="Y7" s="12">
        <v>33.000263402100003</v>
      </c>
      <c r="Z7" s="12">
        <v>33.000263711899997</v>
      </c>
      <c r="AA7" s="12">
        <v>33.00026571323</v>
      </c>
      <c r="AB7" s="12">
        <v>18.000345774199999</v>
      </c>
      <c r="AC7" s="12">
        <v>18.0003461919</v>
      </c>
      <c r="AD7" s="12">
        <v>3.6447889999999998E-4</v>
      </c>
      <c r="AE7" s="12">
        <v>3.6533403999999998E-4</v>
      </c>
      <c r="AF7" s="10"/>
      <c r="AG7" s="10"/>
    </row>
    <row r="8" spans="1:33">
      <c r="A8" s="11" t="s">
        <v>127</v>
      </c>
      <c r="B8" s="11" t="s">
        <v>133</v>
      </c>
      <c r="C8" s="11" t="s">
        <v>134</v>
      </c>
      <c r="D8" s="11" t="s">
        <v>130</v>
      </c>
      <c r="E8" s="12">
        <v>513.99700164794797</v>
      </c>
      <c r="F8" s="12">
        <v>513.99713210029802</v>
      </c>
      <c r="G8" s="12">
        <v>513.99719830271795</v>
      </c>
      <c r="H8" s="12">
        <v>513.99719992989799</v>
      </c>
      <c r="I8" s="12">
        <v>513.99720046712798</v>
      </c>
      <c r="J8" s="12">
        <v>513.998760665948</v>
      </c>
      <c r="K8" s="12">
        <v>513.99876149914792</v>
      </c>
      <c r="L8" s="12">
        <v>513.99876384664799</v>
      </c>
      <c r="M8" s="12">
        <v>513.99876419494797</v>
      </c>
      <c r="N8" s="12">
        <v>513.99876793254793</v>
      </c>
      <c r="O8" s="12">
        <v>513.99877310764793</v>
      </c>
      <c r="P8" s="12">
        <v>513.99877369994795</v>
      </c>
      <c r="Q8" s="12">
        <v>513.99877383324792</v>
      </c>
      <c r="R8" s="12">
        <v>513.99877539924796</v>
      </c>
      <c r="S8" s="12">
        <v>569.88694364794799</v>
      </c>
      <c r="T8" s="12">
        <v>569.88694364794799</v>
      </c>
      <c r="U8" s="12">
        <v>663.32958164794798</v>
      </c>
      <c r="V8" s="12">
        <v>663.32958164794798</v>
      </c>
      <c r="W8" s="12">
        <v>663.32960164794804</v>
      </c>
      <c r="X8" s="12">
        <v>935.23974164794799</v>
      </c>
      <c r="Y8" s="12">
        <v>807.23974164794799</v>
      </c>
      <c r="Z8" s="12">
        <v>807.23974164794799</v>
      </c>
      <c r="AA8" s="12">
        <v>807.23974164794799</v>
      </c>
      <c r="AB8" s="12">
        <v>1522.2793016479482</v>
      </c>
      <c r="AC8" s="12">
        <v>1411.8793001220702</v>
      </c>
      <c r="AD8" s="12">
        <v>1411.8793001220702</v>
      </c>
      <c r="AE8" s="12">
        <v>1279.2823000000001</v>
      </c>
      <c r="AF8" s="10"/>
      <c r="AG8" s="10"/>
    </row>
    <row r="9" spans="1:33">
      <c r="A9" s="11" t="s">
        <v>127</v>
      </c>
      <c r="B9" s="11" t="s">
        <v>135</v>
      </c>
      <c r="C9" s="11" t="s">
        <v>136</v>
      </c>
      <c r="D9" s="11" t="s">
        <v>130</v>
      </c>
      <c r="E9" s="12">
        <v>684.900001525878</v>
      </c>
      <c r="F9" s="12">
        <v>684.90012969073803</v>
      </c>
      <c r="G9" s="12">
        <v>684.900194611448</v>
      </c>
      <c r="H9" s="12">
        <v>684.90019895360797</v>
      </c>
      <c r="I9" s="12">
        <v>684.90019951160798</v>
      </c>
      <c r="J9" s="12">
        <v>684.900577143178</v>
      </c>
      <c r="K9" s="12">
        <v>684.90057981897803</v>
      </c>
      <c r="L9" s="12">
        <v>684.90071188844797</v>
      </c>
      <c r="M9" s="12">
        <v>684.90071580537801</v>
      </c>
      <c r="N9" s="12">
        <v>684.90106296827798</v>
      </c>
      <c r="O9" s="12">
        <v>684.90114294027796</v>
      </c>
      <c r="P9" s="12">
        <v>684.90114360317796</v>
      </c>
      <c r="Q9" s="12">
        <v>684.90114372257801</v>
      </c>
      <c r="R9" s="12">
        <v>684.90114644347796</v>
      </c>
      <c r="S9" s="12">
        <v>684.90164558447805</v>
      </c>
      <c r="T9" s="12">
        <v>684.90203739537799</v>
      </c>
      <c r="U9" s="12">
        <v>684.90692118647803</v>
      </c>
      <c r="V9" s="12">
        <v>684.90692319587799</v>
      </c>
      <c r="W9" s="12">
        <v>684.90692413827799</v>
      </c>
      <c r="X9" s="12">
        <v>2157.7665015258781</v>
      </c>
      <c r="Y9" s="12">
        <v>2157.7666015258783</v>
      </c>
      <c r="Z9" s="12">
        <v>2115.2666015258783</v>
      </c>
      <c r="AA9" s="12">
        <v>2672.6216015258778</v>
      </c>
      <c r="AB9" s="12">
        <v>4898.1417015258776</v>
      </c>
      <c r="AC9" s="12">
        <v>4898.1417015258776</v>
      </c>
      <c r="AD9" s="12">
        <v>5276.5810000000001</v>
      </c>
      <c r="AE9" s="12">
        <v>5119.0810000000001</v>
      </c>
      <c r="AF9" s="10"/>
      <c r="AG9" s="10"/>
    </row>
    <row r="10" spans="1:33">
      <c r="A10" s="11" t="s">
        <v>127</v>
      </c>
      <c r="B10" s="11" t="s">
        <v>137</v>
      </c>
      <c r="C10" s="11" t="s">
        <v>138</v>
      </c>
      <c r="D10" s="11" t="s">
        <v>130</v>
      </c>
      <c r="E10" s="12">
        <v>14</v>
      </c>
      <c r="F10" s="12">
        <v>14.000126056399999</v>
      </c>
      <c r="G10" s="12">
        <v>14.00022845468</v>
      </c>
      <c r="H10" s="12">
        <v>14.000244031099999</v>
      </c>
      <c r="I10" s="12">
        <v>14.0002458653</v>
      </c>
      <c r="J10" s="12">
        <v>19.83429859999999</v>
      </c>
      <c r="K10" s="12">
        <v>19.834299000000001</v>
      </c>
      <c r="L10" s="12">
        <v>19.834302000000001</v>
      </c>
      <c r="M10" s="12">
        <v>19.834303999999999</v>
      </c>
      <c r="N10" s="12">
        <v>19.834306999999999</v>
      </c>
      <c r="O10" s="12">
        <v>19.834310500000001</v>
      </c>
      <c r="P10" s="12">
        <v>19.834312400000002</v>
      </c>
      <c r="Q10" s="12">
        <v>19.834312400000002</v>
      </c>
      <c r="R10" s="12">
        <v>19.834316999999992</v>
      </c>
      <c r="S10" s="12">
        <v>46.055884999999897</v>
      </c>
      <c r="T10" s="12">
        <v>46.055884999999897</v>
      </c>
      <c r="U10" s="12">
        <v>73.733730000000008</v>
      </c>
      <c r="V10" s="12">
        <v>73.733730000000008</v>
      </c>
      <c r="W10" s="12">
        <v>73.733730000000008</v>
      </c>
      <c r="X10" s="12">
        <v>73.733784</v>
      </c>
      <c r="Y10" s="12">
        <v>62.345801999999999</v>
      </c>
      <c r="Z10" s="12">
        <v>62.345801999999999</v>
      </c>
      <c r="AA10" s="12">
        <v>78.625200000000007</v>
      </c>
      <c r="AB10" s="12">
        <v>89.999015999999997</v>
      </c>
      <c r="AC10" s="12">
        <v>89.999020000000002</v>
      </c>
      <c r="AD10" s="12">
        <v>89.999054000000001</v>
      </c>
      <c r="AE10" s="12">
        <v>89.99906</v>
      </c>
      <c r="AF10" s="10"/>
      <c r="AG10" s="10"/>
    </row>
    <row r="11" spans="1:33">
      <c r="A11" s="11" t="s">
        <v>127</v>
      </c>
      <c r="B11" s="11" t="s">
        <v>139</v>
      </c>
      <c r="C11" s="11" t="s">
        <v>140</v>
      </c>
      <c r="D11" s="11" t="s">
        <v>130</v>
      </c>
      <c r="E11" s="12">
        <v>401.5</v>
      </c>
      <c r="F11" s="12">
        <v>401.50013599760001</v>
      </c>
      <c r="G11" s="12">
        <v>401.50022525697</v>
      </c>
      <c r="H11" s="12">
        <v>401.50022747237</v>
      </c>
      <c r="I11" s="12">
        <v>401.50022811472002</v>
      </c>
      <c r="J11" s="12">
        <v>401.50053244460003</v>
      </c>
      <c r="K11" s="12">
        <v>401.50095434515998</v>
      </c>
      <c r="L11" s="12">
        <v>401.50130110190003</v>
      </c>
      <c r="M11" s="12">
        <v>530.28093000000001</v>
      </c>
      <c r="N11" s="12">
        <v>788.24477999999999</v>
      </c>
      <c r="O11" s="12">
        <v>1261.7610500000001</v>
      </c>
      <c r="P11" s="12">
        <v>1261.7610500000001</v>
      </c>
      <c r="Q11" s="12">
        <v>1261.7610500000001</v>
      </c>
      <c r="R11" s="12">
        <v>1261.7610500000001</v>
      </c>
      <c r="S11" s="12">
        <v>3242.0529999999999</v>
      </c>
      <c r="T11" s="12">
        <v>3556.6768000000002</v>
      </c>
      <c r="U11" s="12">
        <v>6052.1103999999996</v>
      </c>
      <c r="V11" s="12">
        <v>7934.4994999999999</v>
      </c>
      <c r="W11" s="12">
        <v>7934.4994999999999</v>
      </c>
      <c r="X11" s="12">
        <v>7934.5</v>
      </c>
      <c r="Y11" s="12">
        <v>7934.5</v>
      </c>
      <c r="Z11" s="12">
        <v>7934.5</v>
      </c>
      <c r="AA11" s="12">
        <v>7934.5</v>
      </c>
      <c r="AB11" s="12">
        <v>7934.5</v>
      </c>
      <c r="AC11" s="12">
        <v>7934.5</v>
      </c>
      <c r="AD11" s="12">
        <v>7934.5</v>
      </c>
      <c r="AE11" s="12">
        <v>7934.5043999999998</v>
      </c>
      <c r="AF11" s="10"/>
      <c r="AG11" s="10"/>
    </row>
    <row r="12" spans="1:33">
      <c r="A12" s="11" t="s">
        <v>127</v>
      </c>
      <c r="B12" s="11" t="s">
        <v>141</v>
      </c>
      <c r="C12" s="11" t="s">
        <v>142</v>
      </c>
      <c r="D12" s="11" t="s">
        <v>130</v>
      </c>
      <c r="E12" s="12">
        <v>619.03000259399312</v>
      </c>
      <c r="F12" s="12">
        <v>619.03011945739706</v>
      </c>
      <c r="G12" s="12">
        <v>619.03013567176311</v>
      </c>
      <c r="H12" s="12">
        <v>619.0301504691131</v>
      </c>
      <c r="I12" s="12">
        <v>619.03015892216308</v>
      </c>
      <c r="J12" s="12">
        <v>619.03027456079315</v>
      </c>
      <c r="K12" s="12">
        <v>619.03027764769308</v>
      </c>
      <c r="L12" s="12">
        <v>619.03043608254313</v>
      </c>
      <c r="M12" s="12">
        <v>619.03055723559316</v>
      </c>
      <c r="N12" s="12">
        <v>619.03083564335316</v>
      </c>
      <c r="O12" s="12">
        <v>619.03084232119306</v>
      </c>
      <c r="P12" s="12">
        <v>619.03084463199309</v>
      </c>
      <c r="Q12" s="12">
        <v>619.0308447996531</v>
      </c>
      <c r="R12" s="12">
        <v>619.0308585693931</v>
      </c>
      <c r="S12" s="12">
        <v>619.03949482899316</v>
      </c>
      <c r="T12" s="12">
        <v>619.03949858699309</v>
      </c>
      <c r="U12" s="12">
        <v>650.89342659399313</v>
      </c>
      <c r="V12" s="12">
        <v>732.28765259399313</v>
      </c>
      <c r="W12" s="12">
        <v>878.69266259399319</v>
      </c>
      <c r="X12" s="12">
        <v>2819.0300025939932</v>
      </c>
      <c r="Y12" s="12">
        <v>2819.0300025939932</v>
      </c>
      <c r="Z12" s="12">
        <v>2819.0300025939932</v>
      </c>
      <c r="AA12" s="12">
        <v>2819.0300025939932</v>
      </c>
      <c r="AB12" s="12">
        <v>2819.0300025939932</v>
      </c>
      <c r="AC12" s="12">
        <v>2596.5300025939932</v>
      </c>
      <c r="AD12" s="12">
        <v>2596.5300025939932</v>
      </c>
      <c r="AE12" s="12">
        <v>2618.7230015258779</v>
      </c>
      <c r="AF12" s="10"/>
      <c r="AG12" s="10"/>
    </row>
    <row r="13" spans="1:33">
      <c r="A13" s="11" t="s">
        <v>127</v>
      </c>
      <c r="B13" s="11" t="s">
        <v>143</v>
      </c>
      <c r="C13" s="11" t="s">
        <v>144</v>
      </c>
      <c r="D13" s="11" t="s">
        <v>130</v>
      </c>
      <c r="E13" s="12">
        <v>1330.5579986572259</v>
      </c>
      <c r="F13" s="12">
        <v>1476.5581262228959</v>
      </c>
      <c r="G13" s="12">
        <v>1476.558219309836</v>
      </c>
      <c r="H13" s="12">
        <v>1476.5582270534658</v>
      </c>
      <c r="I13" s="12">
        <v>1476.5582356841758</v>
      </c>
      <c r="J13" s="12">
        <v>1680.3949286572258</v>
      </c>
      <c r="K13" s="12">
        <v>1680.3949386572258</v>
      </c>
      <c r="L13" s="12">
        <v>2347.9473986572257</v>
      </c>
      <c r="M13" s="12">
        <v>2650.1421986572259</v>
      </c>
      <c r="N13" s="12">
        <v>3057.0849986572257</v>
      </c>
      <c r="O13" s="12">
        <v>4185.3539986572259</v>
      </c>
      <c r="P13" s="12">
        <v>4992.1966986572261</v>
      </c>
      <c r="Q13" s="12">
        <v>4992.1966986572261</v>
      </c>
      <c r="R13" s="12">
        <v>4871.1966986572261</v>
      </c>
      <c r="S13" s="12">
        <v>5124.3401986572262</v>
      </c>
      <c r="T13" s="12">
        <v>5124.3401986572262</v>
      </c>
      <c r="U13" s="12">
        <v>7525.3789986572256</v>
      </c>
      <c r="V13" s="12">
        <v>7525.3789986572256</v>
      </c>
      <c r="W13" s="12">
        <v>7525.3789986572256</v>
      </c>
      <c r="X13" s="12">
        <v>8347.5579986572266</v>
      </c>
      <c r="Y13" s="12">
        <v>8322.5579986572266</v>
      </c>
      <c r="Z13" s="12">
        <v>8163.9580001831055</v>
      </c>
      <c r="AA13" s="12">
        <v>8131.8540000915527</v>
      </c>
      <c r="AB13" s="12">
        <v>7882.5</v>
      </c>
      <c r="AC13" s="12">
        <v>7482.5</v>
      </c>
      <c r="AD13" s="12">
        <v>7968.0005000000001</v>
      </c>
      <c r="AE13" s="12">
        <v>10090.380999999999</v>
      </c>
      <c r="AF13" s="10"/>
      <c r="AG13" s="10"/>
    </row>
    <row r="14" spans="1:33">
      <c r="A14" s="11" t="s">
        <v>127</v>
      </c>
      <c r="B14" s="11" t="s">
        <v>145</v>
      </c>
      <c r="C14" s="11" t="s">
        <v>146</v>
      </c>
      <c r="D14" s="11" t="s">
        <v>130</v>
      </c>
      <c r="E14" s="12">
        <v>0</v>
      </c>
      <c r="F14" s="12">
        <v>1.18538539999999E-4</v>
      </c>
      <c r="G14" s="12">
        <v>1.9352901999999901E-4</v>
      </c>
      <c r="H14" s="12">
        <v>2.17194189999999E-4</v>
      </c>
      <c r="I14" s="12">
        <v>2.18936699999999E-4</v>
      </c>
      <c r="J14" s="12">
        <v>4.9929610000000002E-4</v>
      </c>
      <c r="K14" s="12">
        <v>32.047959999999897</v>
      </c>
      <c r="L14" s="12">
        <v>58.703777000000002</v>
      </c>
      <c r="M14" s="12">
        <v>169.43329</v>
      </c>
      <c r="N14" s="12">
        <v>169.4333</v>
      </c>
      <c r="O14" s="12">
        <v>195.52735999999999</v>
      </c>
      <c r="P14" s="12">
        <v>195.52736999999999</v>
      </c>
      <c r="Q14" s="12">
        <v>195.52736999999999</v>
      </c>
      <c r="R14" s="12">
        <v>195.52736999999999</v>
      </c>
      <c r="S14" s="12">
        <v>276.33386000000002</v>
      </c>
      <c r="T14" s="12">
        <v>276.33391999999998</v>
      </c>
      <c r="U14" s="12">
        <v>2329.7563</v>
      </c>
      <c r="V14" s="12">
        <v>2958.3984</v>
      </c>
      <c r="W14" s="12">
        <v>2958.3984</v>
      </c>
      <c r="X14" s="12">
        <v>6100</v>
      </c>
      <c r="Y14" s="12">
        <v>6100</v>
      </c>
      <c r="Z14" s="12">
        <v>6100</v>
      </c>
      <c r="AA14" s="12">
        <v>6184.6619999999903</v>
      </c>
      <c r="AB14" s="12">
        <v>6399.1356999999998</v>
      </c>
      <c r="AC14" s="12">
        <v>6932.8975</v>
      </c>
      <c r="AD14" s="12">
        <v>8589.7289999999994</v>
      </c>
      <c r="AE14" s="12">
        <v>9148.7719999999899</v>
      </c>
      <c r="AF14" s="10"/>
      <c r="AG14" s="10"/>
    </row>
    <row r="15" spans="1:33">
      <c r="A15" s="11" t="s">
        <v>147</v>
      </c>
      <c r="B15" s="11" t="s">
        <v>148</v>
      </c>
      <c r="C15" s="11" t="s">
        <v>149</v>
      </c>
      <c r="D15" s="11" t="s">
        <v>130</v>
      </c>
      <c r="E15" s="12">
        <v>166</v>
      </c>
      <c r="F15" s="12">
        <v>166.0002063288</v>
      </c>
      <c r="G15" s="12">
        <v>166.0002551835</v>
      </c>
      <c r="H15" s="12">
        <v>166.00025606432001</v>
      </c>
      <c r="I15" s="12">
        <v>166.00713380299999</v>
      </c>
      <c r="J15" s="12">
        <v>173.06136040000001</v>
      </c>
      <c r="K15" s="12">
        <v>181.588573</v>
      </c>
      <c r="L15" s="12">
        <v>187.943623</v>
      </c>
      <c r="M15" s="12">
        <v>187.94362599999999</v>
      </c>
      <c r="N15" s="12">
        <v>189.61386999999999</v>
      </c>
      <c r="O15" s="12">
        <v>189.61386999999999</v>
      </c>
      <c r="P15" s="12">
        <v>189.61387300000001</v>
      </c>
      <c r="Q15" s="12">
        <v>189.61387300000001</v>
      </c>
      <c r="R15" s="12">
        <v>189.61387400000001</v>
      </c>
      <c r="S15" s="12">
        <v>202.373684</v>
      </c>
      <c r="T15" s="12">
        <v>202.42723499999988</v>
      </c>
      <c r="U15" s="12">
        <v>238.93994000000001</v>
      </c>
      <c r="V15" s="12">
        <v>256.70515399999999</v>
      </c>
      <c r="W15" s="12">
        <v>258.9667</v>
      </c>
      <c r="X15" s="12">
        <v>258.9667</v>
      </c>
      <c r="Y15" s="12">
        <v>268.50900000000001</v>
      </c>
      <c r="Z15" s="12">
        <v>268.50900000000001</v>
      </c>
      <c r="AA15" s="12">
        <v>268.50900000000001</v>
      </c>
      <c r="AB15" s="12">
        <v>275.36652000000004</v>
      </c>
      <c r="AC15" s="12">
        <v>275.64702999999997</v>
      </c>
      <c r="AD15" s="12">
        <v>275.64702999999997</v>
      </c>
      <c r="AE15" s="12">
        <v>275.64706000000001</v>
      </c>
      <c r="AF15" s="10"/>
      <c r="AG15" s="10"/>
    </row>
    <row r="16" spans="1:33">
      <c r="A16" s="11" t="s">
        <v>147</v>
      </c>
      <c r="B16" s="11" t="s">
        <v>150</v>
      </c>
      <c r="C16" s="11" t="s">
        <v>151</v>
      </c>
      <c r="D16" s="11" t="s">
        <v>130</v>
      </c>
      <c r="E16" s="12">
        <v>555</v>
      </c>
      <c r="F16" s="12">
        <v>555.00015071993005</v>
      </c>
      <c r="G16" s="12">
        <v>555.00015318893998</v>
      </c>
      <c r="H16" s="12">
        <v>555.00015468684001</v>
      </c>
      <c r="I16" s="12">
        <v>555.00071695680003</v>
      </c>
      <c r="J16" s="12">
        <v>555.00072368140002</v>
      </c>
      <c r="K16" s="12">
        <v>555.00127644650001</v>
      </c>
      <c r="L16" s="12">
        <v>871.98620000000005</v>
      </c>
      <c r="M16" s="12">
        <v>871.98623999999995</v>
      </c>
      <c r="N16" s="12">
        <v>871.98623999999995</v>
      </c>
      <c r="O16" s="12">
        <v>871.98635999999999</v>
      </c>
      <c r="P16" s="12">
        <v>871.9864</v>
      </c>
      <c r="Q16" s="12">
        <v>871.9864</v>
      </c>
      <c r="R16" s="12">
        <v>871.98662999999999</v>
      </c>
      <c r="S16" s="12">
        <v>2477.3033</v>
      </c>
      <c r="T16" s="12">
        <v>2477.3035</v>
      </c>
      <c r="U16" s="12">
        <v>2569.5156999999999</v>
      </c>
      <c r="V16" s="12">
        <v>3540.0001999999999</v>
      </c>
      <c r="W16" s="12">
        <v>3540.0001999999999</v>
      </c>
      <c r="X16" s="12">
        <v>3540.0007000000001</v>
      </c>
      <c r="Y16" s="12">
        <v>3520.0007000000001</v>
      </c>
      <c r="Z16" s="12">
        <v>3520.0007000000001</v>
      </c>
      <c r="AA16" s="12">
        <v>3520.0007000000001</v>
      </c>
      <c r="AB16" s="12">
        <v>3723.2278000000001</v>
      </c>
      <c r="AC16" s="12">
        <v>3723.2278000000001</v>
      </c>
      <c r="AD16" s="12">
        <v>3723.2278000000001</v>
      </c>
      <c r="AE16" s="12">
        <v>6537.4919999999902</v>
      </c>
      <c r="AF16" s="10"/>
      <c r="AG16" s="10"/>
    </row>
    <row r="17" spans="1:33">
      <c r="A17" s="11" t="s">
        <v>147</v>
      </c>
      <c r="B17" s="11" t="s">
        <v>152</v>
      </c>
      <c r="C17" s="11" t="s">
        <v>153</v>
      </c>
      <c r="D17" s="11" t="s">
        <v>130</v>
      </c>
      <c r="E17" s="12">
        <v>826.97900390624864</v>
      </c>
      <c r="F17" s="12">
        <v>906.98087454354868</v>
      </c>
      <c r="G17" s="12">
        <v>1772.0340539062486</v>
      </c>
      <c r="H17" s="12">
        <v>1772.0340539062486</v>
      </c>
      <c r="I17" s="12">
        <v>1772.0340539062486</v>
      </c>
      <c r="J17" s="12">
        <v>1772.0341039062487</v>
      </c>
      <c r="K17" s="12">
        <v>2268.5140039062489</v>
      </c>
      <c r="L17" s="12">
        <v>3526.9648039062486</v>
      </c>
      <c r="M17" s="12">
        <v>3526.9648039062486</v>
      </c>
      <c r="N17" s="12">
        <v>3526.9648039062486</v>
      </c>
      <c r="O17" s="12">
        <v>4237.6830039062488</v>
      </c>
      <c r="P17" s="12">
        <v>4237.6830039062488</v>
      </c>
      <c r="Q17" s="12">
        <v>4237.6830039062488</v>
      </c>
      <c r="R17" s="12">
        <v>4237.6830039062488</v>
      </c>
      <c r="S17" s="12">
        <v>4523.4404039062483</v>
      </c>
      <c r="T17" s="12">
        <v>5127.608003906249</v>
      </c>
      <c r="U17" s="12">
        <v>7052.2100039062479</v>
      </c>
      <c r="V17" s="12">
        <v>7052.2100039062479</v>
      </c>
      <c r="W17" s="12">
        <v>7052.2100039062479</v>
      </c>
      <c r="X17" s="12">
        <v>7654.9540023803711</v>
      </c>
      <c r="Y17" s="12">
        <v>7873.8410023803699</v>
      </c>
      <c r="Z17" s="12">
        <v>7873.8410023803699</v>
      </c>
      <c r="AA17" s="12">
        <v>7873.8417023803704</v>
      </c>
      <c r="AB17" s="12">
        <v>9783.4280023803713</v>
      </c>
      <c r="AC17" s="12">
        <v>11092.973002380371</v>
      </c>
      <c r="AD17" s="12">
        <v>11846.757002380371</v>
      </c>
      <c r="AE17" s="12">
        <v>11643.717001464844</v>
      </c>
      <c r="AF17" s="10"/>
      <c r="AG17" s="10"/>
    </row>
    <row r="18" spans="1:33">
      <c r="A18" s="11" t="s">
        <v>147</v>
      </c>
      <c r="B18" s="11" t="s">
        <v>154</v>
      </c>
      <c r="C18" s="11" t="s">
        <v>155</v>
      </c>
      <c r="D18" s="11" t="s">
        <v>130</v>
      </c>
      <c r="E18" s="12">
        <v>53</v>
      </c>
      <c r="F18" s="12">
        <v>53</v>
      </c>
      <c r="G18" s="12">
        <v>53.00011671176</v>
      </c>
      <c r="H18" s="12">
        <v>53.000161303980001</v>
      </c>
      <c r="I18" s="12">
        <v>53.000185800449998</v>
      </c>
      <c r="J18" s="12">
        <v>53.000348810200002</v>
      </c>
      <c r="K18" s="12">
        <v>53.000472926039997</v>
      </c>
      <c r="L18" s="12">
        <v>53.000573544799998</v>
      </c>
      <c r="M18" s="12">
        <v>53.000573960300002</v>
      </c>
      <c r="N18" s="12">
        <v>53.000604886269997</v>
      </c>
      <c r="O18" s="12">
        <v>53.000605443700003</v>
      </c>
      <c r="P18" s="12">
        <v>53.001118172699996</v>
      </c>
      <c r="Q18" s="12">
        <v>53.001118288000001</v>
      </c>
      <c r="R18" s="12">
        <v>53.0011191388</v>
      </c>
      <c r="S18" s="12">
        <v>53.002066726000002</v>
      </c>
      <c r="T18" s="12">
        <v>53.019446549999998</v>
      </c>
      <c r="U18" s="12">
        <v>181.04213999999999</v>
      </c>
      <c r="V18" s="12">
        <v>203.91478000000001</v>
      </c>
      <c r="W18" s="12">
        <v>203.91478000000001</v>
      </c>
      <c r="X18" s="12">
        <v>262.53075999999999</v>
      </c>
      <c r="Y18" s="12">
        <v>323.46343999999999</v>
      </c>
      <c r="Z18" s="12">
        <v>323.46343999999999</v>
      </c>
      <c r="AA18" s="12">
        <v>323.46343999999999</v>
      </c>
      <c r="AB18" s="12">
        <v>323.46343999999999</v>
      </c>
      <c r="AC18" s="12">
        <v>323.46346999999997</v>
      </c>
      <c r="AD18" s="12">
        <v>329.77175999999997</v>
      </c>
      <c r="AE18" s="12">
        <v>330.54572000000002</v>
      </c>
      <c r="AF18" s="10"/>
      <c r="AG18" s="10"/>
    </row>
    <row r="19" spans="1:33">
      <c r="A19" s="11" t="s">
        <v>147</v>
      </c>
      <c r="B19" s="11" t="s">
        <v>156</v>
      </c>
      <c r="C19" s="11" t="s">
        <v>157</v>
      </c>
      <c r="D19" s="11" t="s">
        <v>130</v>
      </c>
      <c r="E19" s="12">
        <v>1246.3999938964812</v>
      </c>
      <c r="F19" s="12">
        <v>1500.4999999999959</v>
      </c>
      <c r="G19" s="12">
        <v>1500.5459853399959</v>
      </c>
      <c r="H19" s="12">
        <v>1500.545992493996</v>
      </c>
      <c r="I19" s="12">
        <v>1500.545995134996</v>
      </c>
      <c r="J19" s="12">
        <v>1500.5460876699958</v>
      </c>
      <c r="K19" s="12">
        <v>1500.5461634999958</v>
      </c>
      <c r="L19" s="12">
        <v>1500.5461680179958</v>
      </c>
      <c r="M19" s="12">
        <v>1500.5461682299958</v>
      </c>
      <c r="N19" s="12">
        <v>1500.5552341449959</v>
      </c>
      <c r="O19" s="12">
        <v>1500.5552342529959</v>
      </c>
      <c r="P19" s="12">
        <v>1500.5552346899958</v>
      </c>
      <c r="Q19" s="12">
        <v>1500.5552347529958</v>
      </c>
      <c r="R19" s="12">
        <v>1500.555235319996</v>
      </c>
      <c r="S19" s="12">
        <v>1673.089229999996</v>
      </c>
      <c r="T19" s="12">
        <v>1570.662226948238</v>
      </c>
      <c r="U19" s="12">
        <v>1926.496296948239</v>
      </c>
      <c r="V19" s="12">
        <v>2280.7281369482389</v>
      </c>
      <c r="W19" s="12">
        <v>2280.7281369482389</v>
      </c>
      <c r="X19" s="12">
        <v>2280.7281369482389</v>
      </c>
      <c r="Y19" s="12">
        <v>2280.7281369482389</v>
      </c>
      <c r="Z19" s="12">
        <v>2280.7281369482389</v>
      </c>
      <c r="AA19" s="12">
        <v>2280.7281369482389</v>
      </c>
      <c r="AB19" s="12">
        <v>2280.7281369482389</v>
      </c>
      <c r="AC19" s="12">
        <v>2280.7281369482389</v>
      </c>
      <c r="AD19" s="12">
        <v>2280.7281369482389</v>
      </c>
      <c r="AE19" s="12">
        <v>2096.4289932861311</v>
      </c>
      <c r="AF19" s="10"/>
      <c r="AG19" s="10"/>
    </row>
    <row r="20" spans="1:33">
      <c r="A20" s="11" t="s">
        <v>147</v>
      </c>
      <c r="B20" s="11" t="s">
        <v>158</v>
      </c>
      <c r="C20" s="11" t="s">
        <v>159</v>
      </c>
      <c r="D20" s="11" t="s">
        <v>130</v>
      </c>
      <c r="E20" s="12">
        <v>302.67200088500971</v>
      </c>
      <c r="F20" s="12">
        <v>682.67214683925977</v>
      </c>
      <c r="G20" s="12">
        <v>682.67219282095982</v>
      </c>
      <c r="H20" s="12">
        <v>682.67222265935982</v>
      </c>
      <c r="I20" s="12">
        <v>682.67224866526976</v>
      </c>
      <c r="J20" s="12">
        <v>1221.6847608850098</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1710.6721008850097</v>
      </c>
      <c r="U20" s="12">
        <v>1710.6721008850097</v>
      </c>
      <c r="V20" s="12">
        <v>1710.6727008850098</v>
      </c>
      <c r="W20" s="12">
        <v>3336.90120088501</v>
      </c>
      <c r="X20" s="12">
        <v>3336.90120088501</v>
      </c>
      <c r="Y20" s="12">
        <v>3336.90120088501</v>
      </c>
      <c r="Z20" s="12">
        <v>3336.90120088501</v>
      </c>
      <c r="AA20" s="12">
        <v>3336.90120088501</v>
      </c>
      <c r="AB20" s="12">
        <v>3336.90120088501</v>
      </c>
      <c r="AC20" s="12">
        <v>3336.90120088501</v>
      </c>
      <c r="AD20" s="12">
        <v>3336.90120088501</v>
      </c>
      <c r="AE20" s="12">
        <v>3336.90120088501</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2.9778124999999998E-4</v>
      </c>
      <c r="G23" s="12">
        <v>2.9923560000000001E-4</v>
      </c>
      <c r="H23" s="12">
        <v>3.1610052000000002E-4</v>
      </c>
      <c r="I23" s="12">
        <v>3.1617967999999998E-4</v>
      </c>
      <c r="J23" s="12">
        <v>3.1813000000000002E-4</v>
      </c>
      <c r="K23" s="12">
        <v>3.2935221999999998E-4</v>
      </c>
      <c r="L23" s="12">
        <v>8.7672439999999998E-4</v>
      </c>
      <c r="M23" s="12">
        <v>8.7690585999999904E-4</v>
      </c>
      <c r="N23" s="12">
        <v>1000</v>
      </c>
      <c r="O23" s="12">
        <v>1000</v>
      </c>
      <c r="P23" s="12">
        <v>1000</v>
      </c>
      <c r="Q23" s="12">
        <v>1000</v>
      </c>
      <c r="R23" s="12">
        <v>1000</v>
      </c>
      <c r="S23" s="12">
        <v>1000</v>
      </c>
      <c r="T23" s="12">
        <v>1000.00024</v>
      </c>
      <c r="U23" s="12">
        <v>1188.9911999999999</v>
      </c>
      <c r="V23" s="12">
        <v>1188.9912999999999</v>
      </c>
      <c r="W23" s="12">
        <v>2641.5140000000001</v>
      </c>
      <c r="X23" s="12">
        <v>2641.5140000000001</v>
      </c>
      <c r="Y23" s="12">
        <v>2641.5140000000001</v>
      </c>
      <c r="Z23" s="12">
        <v>2641.5140000000001</v>
      </c>
      <c r="AA23" s="12">
        <v>3342.7579999999998</v>
      </c>
      <c r="AB23" s="12">
        <v>3848.8494000000001</v>
      </c>
      <c r="AC23" s="12">
        <v>3848.8494000000001</v>
      </c>
      <c r="AD23" s="12">
        <v>3848.8494000000001</v>
      </c>
      <c r="AE23" s="12">
        <v>3848.8494000000001</v>
      </c>
      <c r="AF23" s="10"/>
      <c r="AG23" s="10"/>
    </row>
    <row r="24" spans="1:33">
      <c r="A24" s="11" t="s">
        <v>164</v>
      </c>
      <c r="B24" s="11" t="s">
        <v>167</v>
      </c>
      <c r="C24" s="11" t="s">
        <v>168</v>
      </c>
      <c r="D24" s="11" t="s">
        <v>130</v>
      </c>
      <c r="E24" s="12">
        <v>679.09299850463776</v>
      </c>
      <c r="F24" s="12">
        <v>679.09310231314771</v>
      </c>
      <c r="G24" s="12">
        <v>679.09310274837776</v>
      </c>
      <c r="H24" s="12">
        <v>679.09313953421781</v>
      </c>
      <c r="I24" s="12">
        <v>679.09313980965771</v>
      </c>
      <c r="J24" s="12">
        <v>679.09314053668777</v>
      </c>
      <c r="K24" s="12">
        <v>679.09314263560782</v>
      </c>
      <c r="L24" s="12">
        <v>679.09318805242776</v>
      </c>
      <c r="M24" s="12">
        <v>679.09318835076772</v>
      </c>
      <c r="N24" s="12">
        <v>679.09323728171773</v>
      </c>
      <c r="O24" s="12">
        <v>679.09323808790771</v>
      </c>
      <c r="P24" s="12">
        <v>679.09338114098773</v>
      </c>
      <c r="Q24" s="12">
        <v>679.09338137425777</v>
      </c>
      <c r="R24" s="12">
        <v>679.09338331999777</v>
      </c>
      <c r="S24" s="12">
        <v>679.09345031233772</v>
      </c>
      <c r="T24" s="12">
        <v>679.0938230118378</v>
      </c>
      <c r="U24" s="12">
        <v>679.09616656183778</v>
      </c>
      <c r="V24" s="12">
        <v>679.09617021283771</v>
      </c>
      <c r="W24" s="12">
        <v>679.0961712806378</v>
      </c>
      <c r="X24" s="12">
        <v>764.37616350463782</v>
      </c>
      <c r="Y24" s="12">
        <v>829.41268850463678</v>
      </c>
      <c r="Z24" s="12">
        <v>829.41268850463678</v>
      </c>
      <c r="AA24" s="12">
        <v>798.30971786376858</v>
      </c>
      <c r="AB24" s="12">
        <v>824.01082786376855</v>
      </c>
      <c r="AC24" s="12">
        <v>824.01082786376855</v>
      </c>
      <c r="AD24" s="12">
        <v>828.63877450683572</v>
      </c>
      <c r="AE24" s="12">
        <v>788.55739755859372</v>
      </c>
      <c r="AF24" s="10"/>
      <c r="AG24" s="10"/>
    </row>
    <row r="25" spans="1:33">
      <c r="A25" s="11" t="s">
        <v>164</v>
      </c>
      <c r="B25" s="11" t="s">
        <v>169</v>
      </c>
      <c r="C25" s="11" t="s">
        <v>170</v>
      </c>
      <c r="D25" s="11" t="s">
        <v>130</v>
      </c>
      <c r="E25" s="12">
        <v>0</v>
      </c>
      <c r="F25" s="12">
        <v>2.2519868499999999E-4</v>
      </c>
      <c r="G25" s="12">
        <v>2.3509371600000003E-4</v>
      </c>
      <c r="H25" s="12">
        <v>8.4548464000000002E-4</v>
      </c>
      <c r="I25" s="12">
        <v>8.5535377000000006E-4</v>
      </c>
      <c r="J25" s="12">
        <v>8.5768747000000006E-4</v>
      </c>
      <c r="K25" s="12">
        <v>8.6515886000000002E-4</v>
      </c>
      <c r="L25" s="12">
        <v>1.9586708299999997E-3</v>
      </c>
      <c r="M25" s="12">
        <v>1.9591853000000001E-3</v>
      </c>
      <c r="N25" s="12">
        <v>400.00006399999904</v>
      </c>
      <c r="O25" s="12">
        <v>400.00006399999904</v>
      </c>
      <c r="P25" s="12">
        <v>722.72782000000007</v>
      </c>
      <c r="Q25" s="12">
        <v>794.71340999999995</v>
      </c>
      <c r="R25" s="12">
        <v>794.71350000000007</v>
      </c>
      <c r="S25" s="12">
        <v>796.15180000000009</v>
      </c>
      <c r="T25" s="12">
        <v>1437.8724500000001</v>
      </c>
      <c r="U25" s="12">
        <v>1655.1106</v>
      </c>
      <c r="V25" s="12">
        <v>1655.1106</v>
      </c>
      <c r="W25" s="12">
        <v>2773.1636199999998</v>
      </c>
      <c r="X25" s="12">
        <v>2773.1636199999998</v>
      </c>
      <c r="Y25" s="12">
        <v>3033.30602</v>
      </c>
      <c r="Z25" s="12">
        <v>3033.30602</v>
      </c>
      <c r="AA25" s="12">
        <v>3033.30602</v>
      </c>
      <c r="AB25" s="12">
        <v>3033.30602</v>
      </c>
      <c r="AC25" s="12">
        <v>3033.30602</v>
      </c>
      <c r="AD25" s="12">
        <v>3033.3060500000001</v>
      </c>
      <c r="AE25" s="12">
        <v>3033.3060500000001</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1.4246324E-4</v>
      </c>
      <c r="G27" s="12">
        <v>1.5756398000000001E-4</v>
      </c>
      <c r="H27" s="12">
        <v>4.3830112999999898E-4</v>
      </c>
      <c r="I27" s="12">
        <v>4.3832578000000002E-4</v>
      </c>
      <c r="J27" s="12">
        <v>4.3850927999999998E-4</v>
      </c>
      <c r="K27" s="12">
        <v>4.4154565000000001E-4</v>
      </c>
      <c r="L27" s="12">
        <v>4.9435180000000003E-4</v>
      </c>
      <c r="M27" s="12">
        <v>4.9511115999999905E-4</v>
      </c>
      <c r="N27" s="12">
        <v>2.1364288E-3</v>
      </c>
      <c r="O27" s="12">
        <v>2.1388055999999999E-3</v>
      </c>
      <c r="P27" s="12">
        <v>500.00002999999998</v>
      </c>
      <c r="Q27" s="12">
        <v>500.00002999999998</v>
      </c>
      <c r="R27" s="12">
        <v>500.000059999999</v>
      </c>
      <c r="S27" s="12">
        <v>500.00009999999997</v>
      </c>
      <c r="T27" s="12">
        <v>500.00015000000002</v>
      </c>
      <c r="U27" s="12">
        <v>2035.5354</v>
      </c>
      <c r="V27" s="12">
        <v>2152.1682000000001</v>
      </c>
      <c r="W27" s="12">
        <v>2474</v>
      </c>
      <c r="X27" s="12">
        <v>2474</v>
      </c>
      <c r="Y27" s="12">
        <v>2474</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402.48017067600301</v>
      </c>
      <c r="G28" s="12">
        <v>402.48017175280302</v>
      </c>
      <c r="H28" s="12">
        <v>402.48035604096304</v>
      </c>
      <c r="I28" s="12">
        <v>402.48035613743303</v>
      </c>
      <c r="J28" s="12">
        <v>402.48035778653303</v>
      </c>
      <c r="K28" s="12">
        <v>402.48036134569304</v>
      </c>
      <c r="L28" s="12">
        <v>402.48110140293301</v>
      </c>
      <c r="M28" s="12">
        <v>402.48110160443304</v>
      </c>
      <c r="N28" s="12">
        <v>555.96859335693307</v>
      </c>
      <c r="O28" s="12">
        <v>555.96859335693307</v>
      </c>
      <c r="P28" s="12">
        <v>595.09555335693301</v>
      </c>
      <c r="Q28" s="12">
        <v>595.09555335693301</v>
      </c>
      <c r="R28" s="12">
        <v>624.80385335693302</v>
      </c>
      <c r="S28" s="12">
        <v>649.22895335693306</v>
      </c>
      <c r="T28" s="12">
        <v>713.64550335693298</v>
      </c>
      <c r="U28" s="12">
        <v>766.29372335693301</v>
      </c>
      <c r="V28" s="12">
        <v>766.29375335693305</v>
      </c>
      <c r="W28" s="12">
        <v>766.29375335693305</v>
      </c>
      <c r="X28" s="12">
        <v>1102.512653356933</v>
      </c>
      <c r="Y28" s="12">
        <v>1918.826603356933</v>
      </c>
      <c r="Z28" s="12">
        <v>1808.3466000000001</v>
      </c>
      <c r="AA28" s="12">
        <v>1834.9586999999999</v>
      </c>
      <c r="AB28" s="12">
        <v>1942.3082999999999</v>
      </c>
      <c r="AC28" s="12">
        <v>1942.3082999999999</v>
      </c>
      <c r="AD28" s="12">
        <v>1992</v>
      </c>
      <c r="AE28" s="12">
        <v>1992</v>
      </c>
      <c r="AF28" s="10"/>
      <c r="AG28" s="10"/>
    </row>
    <row r="29" spans="1:33">
      <c r="A29" s="11" t="s">
        <v>177</v>
      </c>
      <c r="B29" s="11" t="s">
        <v>178</v>
      </c>
      <c r="C29" s="11" t="s">
        <v>179</v>
      </c>
      <c r="D29" s="11" t="s">
        <v>130</v>
      </c>
      <c r="E29" s="12">
        <v>155.159999847412</v>
      </c>
      <c r="F29" s="12">
        <v>155.16017148547201</v>
      </c>
      <c r="G29" s="12">
        <v>155.16020778088199</v>
      </c>
      <c r="H29" s="12">
        <v>155.16021951947201</v>
      </c>
      <c r="I29" s="12">
        <v>155.160219753652</v>
      </c>
      <c r="J29" s="12">
        <v>155.16022032522199</v>
      </c>
      <c r="K29" s="12">
        <v>155.160237026332</v>
      </c>
      <c r="L29" s="12">
        <v>155.16032588871201</v>
      </c>
      <c r="M29" s="12">
        <v>155.160326474692</v>
      </c>
      <c r="N29" s="12">
        <v>155.16058049345199</v>
      </c>
      <c r="O29" s="12">
        <v>155.160580705272</v>
      </c>
      <c r="P29" s="12">
        <v>155.160651788872</v>
      </c>
      <c r="Q29" s="12">
        <v>155.160652265712</v>
      </c>
      <c r="R29" s="12">
        <v>155.160654902012</v>
      </c>
      <c r="S29" s="12">
        <v>155.16067371101201</v>
      </c>
      <c r="T29" s="12">
        <v>155.16099800611201</v>
      </c>
      <c r="U29" s="12">
        <v>155.161259736912</v>
      </c>
      <c r="V29" s="12">
        <v>155.16160629291198</v>
      </c>
      <c r="W29" s="12">
        <v>108.00331209060001</v>
      </c>
      <c r="X29" s="12">
        <v>108.0033129668</v>
      </c>
      <c r="Y29" s="12">
        <v>108.0033186479</v>
      </c>
      <c r="Z29" s="12">
        <v>108.003319068</v>
      </c>
      <c r="AA29" s="12">
        <v>108.0033194679</v>
      </c>
      <c r="AB29" s="12">
        <v>108.0033206982</v>
      </c>
      <c r="AC29" s="12">
        <v>108.0033219564</v>
      </c>
      <c r="AD29" s="12">
        <v>108.003326767</v>
      </c>
      <c r="AE29" s="12">
        <v>3.3296357999999999E-3</v>
      </c>
      <c r="AF29" s="10"/>
      <c r="AG29" s="10"/>
    </row>
    <row r="30" spans="1:33">
      <c r="A30" s="11" t="s">
        <v>177</v>
      </c>
      <c r="B30" s="11" t="s">
        <v>180</v>
      </c>
      <c r="C30" s="11" t="s">
        <v>181</v>
      </c>
      <c r="D30" s="11" t="s">
        <v>130</v>
      </c>
      <c r="E30" s="12">
        <v>25.260000228881811</v>
      </c>
      <c r="F30" s="12">
        <v>25.260230180601813</v>
      </c>
      <c r="G30" s="12">
        <v>25.260318058581809</v>
      </c>
      <c r="H30" s="12">
        <v>25.260319130281811</v>
      </c>
      <c r="I30" s="12">
        <v>25.26032038886181</v>
      </c>
      <c r="J30" s="12">
        <v>25.260321543111811</v>
      </c>
      <c r="K30" s="12">
        <v>25.26032462975181</v>
      </c>
      <c r="L30" s="12">
        <v>25.260718949981811</v>
      </c>
      <c r="M30" s="12">
        <v>19.140719675922728</v>
      </c>
      <c r="N30" s="12">
        <v>855.15450034332275</v>
      </c>
      <c r="O30" s="12">
        <v>855.15450034332275</v>
      </c>
      <c r="P30" s="12">
        <v>923.12157034332176</v>
      </c>
      <c r="Q30" s="12">
        <v>923.12157034332176</v>
      </c>
      <c r="R30" s="12">
        <v>923.12157034332176</v>
      </c>
      <c r="S30" s="12">
        <v>923.12157034332176</v>
      </c>
      <c r="T30" s="12">
        <v>1055.7345003433227</v>
      </c>
      <c r="U30" s="12">
        <v>1255.7921003433228</v>
      </c>
      <c r="V30" s="12">
        <v>3992.1485003433227</v>
      </c>
      <c r="W30" s="12">
        <v>3980.3890001144409</v>
      </c>
      <c r="X30" s="12">
        <v>3980.3890001144409</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1.8215598999999901E-4</v>
      </c>
      <c r="G31" s="12">
        <v>2.1699429000000001E-4</v>
      </c>
      <c r="H31" s="12">
        <v>2.1807390000000001E-4</v>
      </c>
      <c r="I31" s="12">
        <v>2.1867588E-4</v>
      </c>
      <c r="J31" s="12">
        <v>2.1977187E-4</v>
      </c>
      <c r="K31" s="12">
        <v>2.2949238999999999E-4</v>
      </c>
      <c r="L31" s="12">
        <v>4.1161402000000001E-4</v>
      </c>
      <c r="M31" s="12">
        <v>4.1197738E-4</v>
      </c>
      <c r="N31" s="12">
        <v>4.9018269999999897E-4</v>
      </c>
      <c r="O31" s="12">
        <v>4.9076765000000003E-4</v>
      </c>
      <c r="P31" s="12">
        <v>9.6369879999999998E-4</v>
      </c>
      <c r="Q31" s="12">
        <v>9.6398323999999998E-4</v>
      </c>
      <c r="R31" s="12">
        <v>9.6493039999999896E-4</v>
      </c>
      <c r="S31" s="12">
        <v>9.7425794E-4</v>
      </c>
      <c r="T31" s="12">
        <v>9.7767660000000001E-4</v>
      </c>
      <c r="U31" s="12">
        <v>1.8869742000000001E-3</v>
      </c>
      <c r="V31" s="12">
        <v>1.8894641E-3</v>
      </c>
      <c r="W31" s="12">
        <v>1.8900792000000001E-3</v>
      </c>
      <c r="X31" s="12">
        <v>2.4581590000000001E-3</v>
      </c>
      <c r="Y31" s="12">
        <v>0.12494967</v>
      </c>
      <c r="Z31" s="12">
        <v>0.12494999</v>
      </c>
      <c r="AA31" s="12">
        <v>0.12495023</v>
      </c>
      <c r="AB31" s="12">
        <v>0.12495091999999999</v>
      </c>
      <c r="AC31" s="12">
        <v>0.12495129000000001</v>
      </c>
      <c r="AD31" s="12">
        <v>0.12496442000000001</v>
      </c>
      <c r="AE31" s="12">
        <v>0.124966726</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349.20016950624205</v>
      </c>
      <c r="G33" s="12">
        <v>349.20022402154206</v>
      </c>
      <c r="H33" s="12">
        <v>349.20023836283207</v>
      </c>
      <c r="I33" s="12">
        <v>349.20023868920208</v>
      </c>
      <c r="J33" s="12">
        <v>349.2002401786321</v>
      </c>
      <c r="K33" s="12">
        <v>349.20024240587207</v>
      </c>
      <c r="L33" s="12">
        <v>349.20041140814209</v>
      </c>
      <c r="M33" s="12">
        <v>349.20041177069209</v>
      </c>
      <c r="N33" s="12">
        <v>349.20069257950206</v>
      </c>
      <c r="O33" s="12">
        <v>349.20069281424207</v>
      </c>
      <c r="P33" s="12">
        <v>349.20104647664209</v>
      </c>
      <c r="Q33" s="12">
        <v>349.2010467917421</v>
      </c>
      <c r="R33" s="12">
        <v>349.20104780434207</v>
      </c>
      <c r="S33" s="12">
        <v>349.20143345844207</v>
      </c>
      <c r="T33" s="12">
        <v>349.20143737774208</v>
      </c>
      <c r="U33" s="12">
        <v>349.21551637924205</v>
      </c>
      <c r="V33" s="12">
        <v>500.77131694824209</v>
      </c>
      <c r="W33" s="12">
        <v>1209.330096948242</v>
      </c>
      <c r="X33" s="12">
        <v>1886.1352969482423</v>
      </c>
      <c r="Y33" s="12">
        <v>3249.1992969482421</v>
      </c>
      <c r="Z33" s="12">
        <v>2979.1992969482421</v>
      </c>
      <c r="AA33" s="12">
        <v>2979.1992969482421</v>
      </c>
      <c r="AB33" s="12">
        <v>2979.1992969482421</v>
      </c>
      <c r="AC33" s="12">
        <v>2899.9992999999999</v>
      </c>
      <c r="AD33" s="12">
        <v>2899.9992999999999</v>
      </c>
      <c r="AE33" s="12">
        <v>2899.9992999999999</v>
      </c>
      <c r="AF33" s="10"/>
      <c r="AG33" s="10"/>
    </row>
    <row r="34" spans="1:37">
      <c r="A34" s="11" t="s">
        <v>177</v>
      </c>
      <c r="B34" s="11" t="s">
        <v>188</v>
      </c>
      <c r="C34" s="11" t="s">
        <v>189</v>
      </c>
      <c r="D34" s="11" t="s">
        <v>130</v>
      </c>
      <c r="E34" s="12">
        <v>0</v>
      </c>
      <c r="F34" s="12">
        <v>1.7720388E-4</v>
      </c>
      <c r="G34" s="12">
        <v>2.643225E-4</v>
      </c>
      <c r="H34" s="12">
        <v>2.9281335000000001E-4</v>
      </c>
      <c r="I34" s="12">
        <v>2.9322653E-4</v>
      </c>
      <c r="J34" s="12">
        <v>3.4103443999999899E-4</v>
      </c>
      <c r="K34" s="12">
        <v>3.7422357000000002E-4</v>
      </c>
      <c r="L34" s="12">
        <v>9.1267039999999903E-4</v>
      </c>
      <c r="M34" s="12">
        <v>9.1303343999999905E-4</v>
      </c>
      <c r="N34" s="12">
        <v>9.1586479999999904E-4</v>
      </c>
      <c r="O34" s="12">
        <v>9.160889E-4</v>
      </c>
      <c r="P34" s="12">
        <v>1.8184045E-3</v>
      </c>
      <c r="Q34" s="12">
        <v>1.8191735999999899E-3</v>
      </c>
      <c r="R34" s="12">
        <v>1.8204072999999999E-3</v>
      </c>
      <c r="S34" s="12">
        <v>350.93119999999999</v>
      </c>
      <c r="T34" s="12">
        <v>377.83667000000003</v>
      </c>
      <c r="U34" s="12">
        <v>511.25009999999997</v>
      </c>
      <c r="V34" s="12">
        <v>511.25009999999997</v>
      </c>
      <c r="W34" s="12">
        <v>511.25009999999997</v>
      </c>
      <c r="X34" s="12">
        <v>584.06700000000001</v>
      </c>
      <c r="Y34" s="12">
        <v>2171.1208000000001</v>
      </c>
      <c r="Z34" s="12">
        <v>2184.0524999999998</v>
      </c>
      <c r="AA34" s="12">
        <v>2184.0524999999998</v>
      </c>
      <c r="AB34" s="12">
        <v>2290.4492</v>
      </c>
      <c r="AC34" s="12">
        <v>2290.4492</v>
      </c>
      <c r="AD34" s="12">
        <v>2681.2091999999998</v>
      </c>
      <c r="AE34" s="12">
        <v>2685.9902000000002</v>
      </c>
      <c r="AF34" s="10"/>
      <c r="AG34" s="10"/>
    </row>
    <row r="35" spans="1:37">
      <c r="A35" s="11" t="s">
        <v>177</v>
      </c>
      <c r="B35" s="11" t="s">
        <v>190</v>
      </c>
      <c r="C35" s="11" t="s">
        <v>191</v>
      </c>
      <c r="D35" s="11" t="s">
        <v>130</v>
      </c>
      <c r="E35" s="12">
        <v>0</v>
      </c>
      <c r="F35" s="12">
        <v>2.0583118E-4</v>
      </c>
      <c r="G35" s="12">
        <v>3.3885502000000002E-4</v>
      </c>
      <c r="H35" s="12">
        <v>3.4126703000000001E-4</v>
      </c>
      <c r="I35" s="12">
        <v>3.4154697999999898E-4</v>
      </c>
      <c r="J35" s="12">
        <v>3.4335360000000001E-4</v>
      </c>
      <c r="K35" s="12">
        <v>3.4418704999999999E-4</v>
      </c>
      <c r="L35" s="12">
        <v>1.0367544999999999E-3</v>
      </c>
      <c r="M35" s="12">
        <v>1.0370575E-3</v>
      </c>
      <c r="N35" s="12">
        <v>1.350319E-3</v>
      </c>
      <c r="O35" s="12">
        <v>1.3505589999999899E-3</v>
      </c>
      <c r="P35" s="12">
        <v>525.28300000000002</v>
      </c>
      <c r="Q35" s="12">
        <v>525.28300000000002</v>
      </c>
      <c r="R35" s="12">
        <v>525.28300000000002</v>
      </c>
      <c r="S35" s="12">
        <v>567.73969999999997</v>
      </c>
      <c r="T35" s="12">
        <v>567.73969999999997</v>
      </c>
      <c r="U35" s="12">
        <v>647.55460000000005</v>
      </c>
      <c r="V35" s="12">
        <v>647.55460000000005</v>
      </c>
      <c r="W35" s="12">
        <v>647.55460000000005</v>
      </c>
      <c r="X35" s="12">
        <v>647.77790000000005</v>
      </c>
      <c r="Y35" s="12">
        <v>753.76459999999997</v>
      </c>
      <c r="Z35" s="12">
        <v>755.6748</v>
      </c>
      <c r="AA35" s="12">
        <v>755.6748</v>
      </c>
      <c r="AB35" s="12">
        <v>755.67487000000006</v>
      </c>
      <c r="AC35" s="12">
        <v>755.67487000000006</v>
      </c>
      <c r="AD35" s="12">
        <v>755.67487000000006</v>
      </c>
      <c r="AE35" s="12">
        <v>755.67487000000006</v>
      </c>
      <c r="AF35" s="10"/>
      <c r="AG35" s="10"/>
    </row>
    <row r="36" spans="1:37">
      <c r="A36" s="11" t="s">
        <v>177</v>
      </c>
      <c r="B36" s="11" t="s">
        <v>192</v>
      </c>
      <c r="C36" s="11" t="s">
        <v>193</v>
      </c>
      <c r="D36" s="11" t="s">
        <v>130</v>
      </c>
      <c r="E36" s="12">
        <v>0</v>
      </c>
      <c r="F36" s="12">
        <v>1.3336792E-4</v>
      </c>
      <c r="G36" s="12">
        <v>1.5067250999999999E-4</v>
      </c>
      <c r="H36" s="12">
        <v>1.5151421999999999E-4</v>
      </c>
      <c r="I36" s="12">
        <v>1.5253565000000001E-4</v>
      </c>
      <c r="J36" s="12">
        <v>1.5324632E-4</v>
      </c>
      <c r="K36" s="12">
        <v>1.6519998E-4</v>
      </c>
      <c r="L36" s="12">
        <v>2.4792979999999998E-4</v>
      </c>
      <c r="M36" s="12">
        <v>2.4825622999999998E-4</v>
      </c>
      <c r="N36" s="12">
        <v>2.8450292000000002E-4</v>
      </c>
      <c r="O36" s="12">
        <v>2.8584204999999998E-4</v>
      </c>
      <c r="P36" s="12">
        <v>4.1900150000000002E-4</v>
      </c>
      <c r="Q36" s="12">
        <v>4.1923299999999998E-4</v>
      </c>
      <c r="R36" s="12">
        <v>4.2134002E-4</v>
      </c>
      <c r="S36" s="12">
        <v>4.2384696999999999E-4</v>
      </c>
      <c r="T36" s="12">
        <v>4.7202318E-4</v>
      </c>
      <c r="U36" s="12">
        <v>7.3446304000000003E-4</v>
      </c>
      <c r="V36" s="12">
        <v>7.3598420000000003E-4</v>
      </c>
      <c r="W36" s="12">
        <v>7.3670020000000003E-4</v>
      </c>
      <c r="X36" s="12">
        <v>1.0716266E-3</v>
      </c>
      <c r="Y36" s="12">
        <v>1.2753699E-3</v>
      </c>
      <c r="Z36" s="12">
        <v>1.275607E-3</v>
      </c>
      <c r="AA36" s="12">
        <v>1.2758488000000001E-3</v>
      </c>
      <c r="AB36" s="12">
        <v>1.2770851999999999E-3</v>
      </c>
      <c r="AC36" s="12">
        <v>1.2779846E-3</v>
      </c>
      <c r="AD36" s="12">
        <v>1.427644E-3</v>
      </c>
      <c r="AE36" s="12">
        <v>1.4310564999999999E-3</v>
      </c>
      <c r="AF36" s="10"/>
      <c r="AG36" s="10"/>
    </row>
    <row r="37" spans="1:37">
      <c r="A37" s="11" t="s">
        <v>177</v>
      </c>
      <c r="B37" s="11" t="s">
        <v>194</v>
      </c>
      <c r="C37" s="11" t="s">
        <v>195</v>
      </c>
      <c r="D37" s="11" t="s">
        <v>130</v>
      </c>
      <c r="E37" s="12">
        <v>0</v>
      </c>
      <c r="F37" s="12">
        <v>1.6170360000000001E-4</v>
      </c>
      <c r="G37" s="12">
        <v>2.0752744E-4</v>
      </c>
      <c r="H37" s="12">
        <v>2.1538817E-4</v>
      </c>
      <c r="I37" s="12">
        <v>2.1591585E-4</v>
      </c>
      <c r="J37" s="12">
        <v>2.1709002999999901E-4</v>
      </c>
      <c r="K37" s="12">
        <v>2.24144389999999E-4</v>
      </c>
      <c r="L37" s="12">
        <v>4.4082425000000001E-4</v>
      </c>
      <c r="M37" s="12">
        <v>4.4133144999999998E-4</v>
      </c>
      <c r="N37" s="12">
        <v>7.1725539999999903E-4</v>
      </c>
      <c r="O37" s="12">
        <v>7.1756354999999905E-4</v>
      </c>
      <c r="P37" s="12">
        <v>1.3084414E-3</v>
      </c>
      <c r="Q37" s="12">
        <v>1.308701E-3</v>
      </c>
      <c r="R37" s="12">
        <v>1.3097994000000001E-3</v>
      </c>
      <c r="S37" s="12">
        <v>1.3169841E-3</v>
      </c>
      <c r="T37" s="12">
        <v>1.3222281E-3</v>
      </c>
      <c r="U37" s="12">
        <v>2.0054590000000001E-2</v>
      </c>
      <c r="V37" s="12">
        <v>0.32342379999999998</v>
      </c>
      <c r="W37" s="12">
        <v>0.32343385000000002</v>
      </c>
      <c r="X37" s="12">
        <v>0.68976630000000005</v>
      </c>
      <c r="Y37" s="12">
        <v>0.86218375000000003</v>
      </c>
      <c r="Z37" s="12">
        <v>0.86218399999999995</v>
      </c>
      <c r="AA37" s="12">
        <v>0.86218417000000003</v>
      </c>
      <c r="AB37" s="12">
        <v>0.86218505999999995</v>
      </c>
      <c r="AC37" s="12">
        <v>0.86218554000000003</v>
      </c>
      <c r="AD37" s="12">
        <v>0.86220187000000004</v>
      </c>
      <c r="AE37" s="12">
        <v>0.86220527000000002</v>
      </c>
      <c r="AF37" s="10"/>
      <c r="AG37" s="10"/>
    </row>
    <row r="38" spans="1:37">
      <c r="A38" s="11" t="s">
        <v>196</v>
      </c>
      <c r="B38" s="11" t="s">
        <v>197</v>
      </c>
      <c r="C38" s="11" t="s">
        <v>198</v>
      </c>
      <c r="D38" s="11" t="s">
        <v>130</v>
      </c>
      <c r="E38" s="12">
        <v>0</v>
      </c>
      <c r="F38" s="12">
        <v>1.6931976E-4</v>
      </c>
      <c r="G38" s="12">
        <v>1.6982069E-4</v>
      </c>
      <c r="H38" s="12">
        <v>1.86835099999999E-4</v>
      </c>
      <c r="I38" s="12">
        <v>1.8748842999999999E-4</v>
      </c>
      <c r="J38" s="12">
        <v>1.8771106E-4</v>
      </c>
      <c r="K38" s="12">
        <v>1.9023417999999999E-4</v>
      </c>
      <c r="L38" s="12">
        <v>2.7535351999999997E-4</v>
      </c>
      <c r="M38" s="12">
        <v>2.7792025E-4</v>
      </c>
      <c r="N38" s="12">
        <v>5.5776920000000002E-4</v>
      </c>
      <c r="O38" s="12">
        <v>5.5832569999999897E-4</v>
      </c>
      <c r="P38" s="12">
        <v>1.9737229999999902E-3</v>
      </c>
      <c r="Q38" s="12">
        <v>1.9839226999999902E-3</v>
      </c>
      <c r="R38" s="12">
        <v>1.9849720000000002E-3</v>
      </c>
      <c r="S38" s="12">
        <v>1.9921957999999998E-3</v>
      </c>
      <c r="T38" s="12">
        <v>1.9954685E-3</v>
      </c>
      <c r="U38" s="12">
        <v>2.0085202999999999E-3</v>
      </c>
      <c r="V38" s="12">
        <v>2.0089081999999999E-3</v>
      </c>
      <c r="W38" s="12">
        <v>2.0228599E-3</v>
      </c>
      <c r="X38" s="12">
        <v>2.0426384E-3</v>
      </c>
      <c r="Y38" s="12">
        <v>50.774560000000001</v>
      </c>
      <c r="Z38" s="12">
        <v>223.47855999999999</v>
      </c>
      <c r="AA38" s="12">
        <v>223.47855999999999</v>
      </c>
      <c r="AB38" s="12">
        <v>223.47855999999999</v>
      </c>
      <c r="AC38" s="12">
        <v>223.47855999999999</v>
      </c>
      <c r="AD38" s="12">
        <v>298.88364000000001</v>
      </c>
      <c r="AE38" s="12">
        <v>298.88364000000001</v>
      </c>
      <c r="AF38" s="10"/>
      <c r="AG38" s="10"/>
    </row>
    <row r="39" spans="1:37">
      <c r="A39" s="11" t="s">
        <v>196</v>
      </c>
      <c r="B39" s="11" t="s">
        <v>199</v>
      </c>
      <c r="C39" s="11" t="s">
        <v>200</v>
      </c>
      <c r="D39" s="11" t="s">
        <v>130</v>
      </c>
      <c r="E39" s="12">
        <v>0</v>
      </c>
      <c r="F39" s="12">
        <v>1.0637738E-4</v>
      </c>
      <c r="G39" s="12">
        <v>1.0653533000000001E-4</v>
      </c>
      <c r="H39" s="12">
        <v>1.12939095E-4</v>
      </c>
      <c r="I39" s="12">
        <v>1.1437055E-4</v>
      </c>
      <c r="J39" s="12">
        <v>1.15124064999999E-4</v>
      </c>
      <c r="K39" s="12">
        <v>1.2548554999999999E-4</v>
      </c>
      <c r="L39" s="12">
        <v>1.6239738E-4</v>
      </c>
      <c r="M39" s="12">
        <v>1.6772301999999999E-4</v>
      </c>
      <c r="N39" s="12">
        <v>2.5959284000000001E-4</v>
      </c>
      <c r="O39" s="12">
        <v>2.6010923000000002E-4</v>
      </c>
      <c r="P39" s="12">
        <v>3.2031136999999998E-4</v>
      </c>
      <c r="Q39" s="12">
        <v>3.5800935999999998E-4</v>
      </c>
      <c r="R39" s="12">
        <v>3.5936557E-4</v>
      </c>
      <c r="S39" s="12">
        <v>3.8551109999999998E-4</v>
      </c>
      <c r="T39" s="12">
        <v>4.6158302999999999E-4</v>
      </c>
      <c r="U39" s="12">
        <v>1.0060157999999999E-3</v>
      </c>
      <c r="V39" s="12">
        <v>2.8223520000000002E-3</v>
      </c>
      <c r="W39" s="12">
        <v>2.8430781999999998E-3</v>
      </c>
      <c r="X39" s="12">
        <v>2.8457829999999902E-3</v>
      </c>
      <c r="Y39" s="12">
        <v>2.8473712000000001E-3</v>
      </c>
      <c r="Z39" s="12">
        <v>2.923513E-3</v>
      </c>
      <c r="AA39" s="12">
        <v>2.9244904999999998E-3</v>
      </c>
      <c r="AB39" s="12">
        <v>2.9253882999999998E-3</v>
      </c>
      <c r="AC39" s="12">
        <v>2.9269734E-3</v>
      </c>
      <c r="AD39" s="12">
        <v>2.9995826E-3</v>
      </c>
      <c r="AE39" s="12">
        <v>3.0004328999999998E-3</v>
      </c>
      <c r="AF39"/>
      <c r="AG39" s="10"/>
    </row>
    <row r="40" spans="1:37">
      <c r="A40" s="11" t="s">
        <v>196</v>
      </c>
      <c r="B40" s="11" t="s">
        <v>201</v>
      </c>
      <c r="C40" s="11" t="s">
        <v>202</v>
      </c>
      <c r="D40" s="11" t="s">
        <v>130</v>
      </c>
      <c r="E40" s="12">
        <v>0</v>
      </c>
      <c r="F40" s="12">
        <v>1.2037293E-4</v>
      </c>
      <c r="G40" s="12">
        <v>1.2055476E-4</v>
      </c>
      <c r="H40" s="12">
        <v>1.30220739999999E-4</v>
      </c>
      <c r="I40" s="12">
        <v>1.3228464999999999E-4</v>
      </c>
      <c r="J40" s="12">
        <v>1.3278319000000001E-4</v>
      </c>
      <c r="K40" s="12">
        <v>1.37189239999999E-4</v>
      </c>
      <c r="L40" s="12">
        <v>1.7932216E-4</v>
      </c>
      <c r="M40" s="12">
        <v>1.90790089999999E-4</v>
      </c>
      <c r="N40" s="12">
        <v>2.8925545999999999E-4</v>
      </c>
      <c r="O40" s="12">
        <v>2.9007140000000001E-4</v>
      </c>
      <c r="P40" s="12">
        <v>3.9292138999999997E-4</v>
      </c>
      <c r="Q40" s="12">
        <v>4.0981665000000003E-4</v>
      </c>
      <c r="R40" s="12">
        <v>4.1207949999999999E-4</v>
      </c>
      <c r="S40" s="12">
        <v>5.1658140000000003E-4</v>
      </c>
      <c r="T40" s="12">
        <v>5.213978E-4</v>
      </c>
      <c r="U40" s="12">
        <v>6.1507179999999997E-4</v>
      </c>
      <c r="V40" s="12">
        <v>6.1565322999999905E-4</v>
      </c>
      <c r="W40" s="12">
        <v>6.2781974000000003E-4</v>
      </c>
      <c r="X40" s="12">
        <v>7.7090365999999896E-4</v>
      </c>
      <c r="Y40" s="12">
        <v>1.0204614E-3</v>
      </c>
      <c r="Z40" s="12">
        <v>5.9321319999999997E-3</v>
      </c>
      <c r="AA40" s="12">
        <v>5.9330644999999998E-3</v>
      </c>
      <c r="AB40" s="12">
        <v>5.9339813999999998E-3</v>
      </c>
      <c r="AC40" s="12">
        <v>5.9349789999999999E-3</v>
      </c>
      <c r="AD40" s="12">
        <v>2.2931119999999998</v>
      </c>
      <c r="AE40" s="12">
        <v>2.2931124999999999</v>
      </c>
      <c r="AF40"/>
      <c r="AG40" s="10"/>
    </row>
    <row r="41" spans="1:37">
      <c r="AF41"/>
      <c r="AH41" s="10"/>
      <c r="AI41" s="10"/>
      <c r="AJ41" s="10"/>
      <c r="AK41" s="10"/>
    </row>
    <row r="42" spans="1:37">
      <c r="A42" s="8" t="s">
        <v>108</v>
      </c>
      <c r="B42" s="8" t="s">
        <v>39</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829.24383638187987</v>
      </c>
      <c r="G43" s="12">
        <v>829.24383667457994</v>
      </c>
      <c r="H43" s="12">
        <v>829.24383820680998</v>
      </c>
      <c r="I43" s="12">
        <v>829.24383897470989</v>
      </c>
      <c r="J43" s="12">
        <v>829.24387258806996</v>
      </c>
      <c r="K43" s="12">
        <v>829.24387330678996</v>
      </c>
      <c r="L43" s="12">
        <v>885.65430738060002</v>
      </c>
      <c r="M43" s="12">
        <v>885.65430779341</v>
      </c>
      <c r="N43" s="12">
        <v>907.31830964699998</v>
      </c>
      <c r="O43" s="12">
        <v>907.31897069754996</v>
      </c>
      <c r="P43" s="12">
        <v>907.31897430685001</v>
      </c>
      <c r="Q43" s="12">
        <v>907.31897492409996</v>
      </c>
      <c r="R43" s="12">
        <v>907.31897935074994</v>
      </c>
      <c r="S43" s="12">
        <v>1204.2228584228501</v>
      </c>
      <c r="T43" s="12">
        <v>1204.2228584228501</v>
      </c>
      <c r="U43" s="12">
        <v>1204.2228584228501</v>
      </c>
      <c r="V43" s="12">
        <v>1329.7796084228498</v>
      </c>
      <c r="W43" s="12">
        <v>1329.7796084228498</v>
      </c>
      <c r="X43" s="12">
        <v>1374.03702842285</v>
      </c>
      <c r="Y43" s="12">
        <v>1294.0720030517559</v>
      </c>
      <c r="Z43" s="12">
        <v>1294.0720030517559</v>
      </c>
      <c r="AA43" s="12">
        <v>1294.0720030517559</v>
      </c>
      <c r="AB43" s="12">
        <v>1341.2340030517571</v>
      </c>
      <c r="AC43" s="12">
        <v>1341.2341030517568</v>
      </c>
      <c r="AD43" s="12">
        <v>1322.4336499999999</v>
      </c>
      <c r="AE43" s="12">
        <v>1841.3954000000001</v>
      </c>
      <c r="AF43" s="35"/>
      <c r="AH43" s="10"/>
      <c r="AI43" s="10"/>
      <c r="AJ43" s="10"/>
      <c r="AK43" s="10"/>
    </row>
    <row r="44" spans="1:37" s="10" customFormat="1">
      <c r="A44" s="11" t="s">
        <v>127</v>
      </c>
      <c r="B44" s="11" t="s">
        <v>131</v>
      </c>
      <c r="C44" s="11" t="s">
        <v>132</v>
      </c>
      <c r="D44" s="11" t="s">
        <v>98</v>
      </c>
      <c r="E44" s="12">
        <v>43.200000762939403</v>
      </c>
      <c r="F44" s="12">
        <v>51.273980403809404</v>
      </c>
      <c r="G44" s="12">
        <v>51.273984566149394</v>
      </c>
      <c r="H44" s="12">
        <v>51.273988386949405</v>
      </c>
      <c r="I44" s="12">
        <v>51.273994518459403</v>
      </c>
      <c r="J44" s="12">
        <v>748.50442834324951</v>
      </c>
      <c r="K44" s="12">
        <v>748.50442842374946</v>
      </c>
      <c r="L44" s="12">
        <v>748.50443534498947</v>
      </c>
      <c r="M44" s="12">
        <v>748.50443780870944</v>
      </c>
      <c r="N44" s="12">
        <v>748.50447576799945</v>
      </c>
      <c r="O44" s="12">
        <v>775.70830606863944</v>
      </c>
      <c r="P44" s="12">
        <v>778.02197820946947</v>
      </c>
      <c r="Q44" s="12">
        <v>778.02197938301947</v>
      </c>
      <c r="R44" s="12">
        <v>778.0220626646194</v>
      </c>
      <c r="S44" s="12">
        <v>799.66331824649944</v>
      </c>
      <c r="T44" s="12">
        <v>799.66331847683944</v>
      </c>
      <c r="U44" s="12">
        <v>799.66334258923939</v>
      </c>
      <c r="V44" s="12">
        <v>799.66335721373946</v>
      </c>
      <c r="W44" s="12">
        <v>799.66335755378941</v>
      </c>
      <c r="X44" s="12">
        <v>799.6637088813394</v>
      </c>
      <c r="Y44" s="12">
        <v>1211.7369420020395</v>
      </c>
      <c r="Z44" s="12">
        <v>1211.7369424457395</v>
      </c>
      <c r="AA44" s="12">
        <v>1168.5369445015501</v>
      </c>
      <c r="AB44" s="12">
        <v>1171.8487455269301</v>
      </c>
      <c r="AC44" s="12">
        <v>1171.8487463068</v>
      </c>
      <c r="AD44" s="12">
        <v>1171.8489643304999</v>
      </c>
      <c r="AE44" s="12">
        <v>1171.8489649751</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5.4215317999999903E-4</v>
      </c>
      <c r="G46" s="12">
        <v>5.4244053999999908E-4</v>
      </c>
      <c r="H46" s="12">
        <v>5.6509759999999899E-4</v>
      </c>
      <c r="I46" s="12">
        <v>1.3944960199999989E-3</v>
      </c>
      <c r="J46" s="12">
        <v>1000.0005625769001</v>
      </c>
      <c r="K46" s="12">
        <v>1000.0005628319</v>
      </c>
      <c r="L46" s="12">
        <v>1000.0013458350001</v>
      </c>
      <c r="M46" s="12">
        <v>1000.0013482777</v>
      </c>
      <c r="N46" s="12">
        <v>1000.0013486008</v>
      </c>
      <c r="O46" s="12">
        <v>1000.0013494596</v>
      </c>
      <c r="P46" s="12">
        <v>1000.0013496383</v>
      </c>
      <c r="Q46" s="12">
        <v>1000.0013497864001</v>
      </c>
      <c r="R46" s="12">
        <v>1000.0013517188</v>
      </c>
      <c r="S46" s="12">
        <v>1000.0013583484</v>
      </c>
      <c r="T46" s="12">
        <v>1000.0013585630001</v>
      </c>
      <c r="U46" s="12">
        <v>1000.0013601593</v>
      </c>
      <c r="V46" s="12">
        <v>1000.0013609233999</v>
      </c>
      <c r="W46" s="12">
        <v>1000.0013611547</v>
      </c>
      <c r="X46" s="12">
        <v>1000.0013620781</v>
      </c>
      <c r="Y46" s="12">
        <v>1000.0013623904</v>
      </c>
      <c r="Z46" s="12">
        <v>1000.0013626273</v>
      </c>
      <c r="AA46" s="12">
        <v>1000.0013641937001</v>
      </c>
      <c r="AB46" s="12">
        <v>1278.8987400000001</v>
      </c>
      <c r="AC46" s="12">
        <v>1278.8987400000001</v>
      </c>
      <c r="AD46" s="12">
        <v>1278.8992600000001</v>
      </c>
      <c r="AE46" s="12">
        <v>1278.8992600000001</v>
      </c>
    </row>
    <row r="47" spans="1:37" s="10" customFormat="1">
      <c r="A47" s="11" t="s">
        <v>127</v>
      </c>
      <c r="B47" s="11" t="s">
        <v>137</v>
      </c>
      <c r="C47" s="11" t="s">
        <v>138</v>
      </c>
      <c r="D47" s="11" t="s">
        <v>98</v>
      </c>
      <c r="E47" s="12">
        <v>0</v>
      </c>
      <c r="F47" s="12">
        <v>5.1735059999999996E-4</v>
      </c>
      <c r="G47" s="12">
        <v>5.1796234999999997E-4</v>
      </c>
      <c r="H47" s="12">
        <v>9.9332029999999903E-4</v>
      </c>
      <c r="I47" s="12">
        <v>2.665455829999999E-3</v>
      </c>
      <c r="J47" s="12">
        <v>4.62711365999999E-3</v>
      </c>
      <c r="K47" s="12">
        <v>4.6288747999999888E-3</v>
      </c>
      <c r="L47" s="12">
        <v>89.473185186600006</v>
      </c>
      <c r="M47" s="12">
        <v>100.38276256305001</v>
      </c>
      <c r="N47" s="12">
        <v>102.68626070539899</v>
      </c>
      <c r="O47" s="12">
        <v>114.59526008076</v>
      </c>
      <c r="P47" s="12">
        <v>114.59526800040001</v>
      </c>
      <c r="Q47" s="12">
        <v>114.59526829655</v>
      </c>
      <c r="R47" s="12">
        <v>114.5952693011</v>
      </c>
      <c r="S47" s="12">
        <v>114.59527632439999</v>
      </c>
      <c r="T47" s="12">
        <v>114.5952765646</v>
      </c>
      <c r="U47" s="12">
        <v>114.59527713483</v>
      </c>
      <c r="V47" s="12">
        <v>117.76748110049999</v>
      </c>
      <c r="W47" s="12">
        <v>117.767510994299</v>
      </c>
      <c r="X47" s="12">
        <v>119.47461412919999</v>
      </c>
      <c r="Y47" s="12">
        <v>131.66503933339999</v>
      </c>
      <c r="Z47" s="12">
        <v>131.6650397514</v>
      </c>
      <c r="AA47" s="12">
        <v>131.66512071469998</v>
      </c>
      <c r="AB47" s="12">
        <v>131.66564760680001</v>
      </c>
      <c r="AC47" s="12">
        <v>131.66564825</v>
      </c>
      <c r="AD47" s="12">
        <v>131.6656523847</v>
      </c>
      <c r="AE47" s="12">
        <v>131.66565384739999</v>
      </c>
    </row>
    <row r="48" spans="1:37" s="10" customFormat="1">
      <c r="A48" s="11" t="s">
        <v>127</v>
      </c>
      <c r="B48" s="11" t="s">
        <v>139</v>
      </c>
      <c r="C48" s="11" t="s">
        <v>140</v>
      </c>
      <c r="D48" s="11" t="s">
        <v>98</v>
      </c>
      <c r="E48" s="12">
        <v>0</v>
      </c>
      <c r="F48" s="12">
        <v>1.7815649499999999E-3</v>
      </c>
      <c r="G48" s="12">
        <v>1.7827981199999999E-3</v>
      </c>
      <c r="H48" s="12">
        <v>525.52542573828009</v>
      </c>
      <c r="I48" s="12">
        <v>900.00037923061996</v>
      </c>
      <c r="J48" s="12">
        <v>1120.8624</v>
      </c>
      <c r="K48" s="12">
        <v>1120.8624</v>
      </c>
      <c r="L48" s="12">
        <v>1189.8715500000001</v>
      </c>
      <c r="M48" s="12">
        <v>1189.8715500000001</v>
      </c>
      <c r="N48" s="12">
        <v>1189.8716400000001</v>
      </c>
      <c r="O48" s="12">
        <v>1601.76117</v>
      </c>
      <c r="P48" s="12">
        <v>1601.76117</v>
      </c>
      <c r="Q48" s="12">
        <v>1601.76117</v>
      </c>
      <c r="R48" s="12">
        <v>1601.76117</v>
      </c>
      <c r="S48" s="12">
        <v>3500</v>
      </c>
      <c r="T48" s="12">
        <v>3500</v>
      </c>
      <c r="U48" s="12">
        <v>3500</v>
      </c>
      <c r="V48" s="12">
        <v>3500</v>
      </c>
      <c r="W48" s="12">
        <v>3500</v>
      </c>
      <c r="X48" s="12">
        <v>3500</v>
      </c>
      <c r="Y48" s="12">
        <v>3500</v>
      </c>
      <c r="Z48" s="12">
        <v>3500</v>
      </c>
      <c r="AA48" s="12">
        <v>3500</v>
      </c>
      <c r="AB48" s="12">
        <v>3905.3613</v>
      </c>
      <c r="AC48" s="12">
        <v>3905.3613</v>
      </c>
      <c r="AD48" s="12">
        <v>3905.3613</v>
      </c>
      <c r="AE48" s="12">
        <v>3905.3613</v>
      </c>
    </row>
    <row r="49" spans="1:31" s="10" customFormat="1">
      <c r="A49" s="11" t="s">
        <v>127</v>
      </c>
      <c r="B49" s="11" t="s">
        <v>141</v>
      </c>
      <c r="C49" s="11" t="s">
        <v>142</v>
      </c>
      <c r="D49" s="11" t="s">
        <v>98</v>
      </c>
      <c r="E49" s="12">
        <v>0</v>
      </c>
      <c r="F49" s="12">
        <v>4.1952926999999998E-4</v>
      </c>
      <c r="G49" s="12">
        <v>4.1992153000000002E-4</v>
      </c>
      <c r="H49" s="12">
        <v>4.5846874000000004E-4</v>
      </c>
      <c r="I49" s="12">
        <v>5.0777800999999905E-4</v>
      </c>
      <c r="J49" s="12">
        <v>168.408949439</v>
      </c>
      <c r="K49" s="12">
        <v>168.408950756</v>
      </c>
      <c r="L49" s="12">
        <v>168.40895229899999</v>
      </c>
      <c r="M49" s="12">
        <v>168.40895247239999</v>
      </c>
      <c r="N49" s="12">
        <v>168.40895388850001</v>
      </c>
      <c r="O49" s="12">
        <v>168.40895495800001</v>
      </c>
      <c r="P49" s="12">
        <v>168.40895528999999</v>
      </c>
      <c r="Q49" s="12">
        <v>168.40895545500001</v>
      </c>
      <c r="R49" s="12">
        <v>168.4089565097</v>
      </c>
      <c r="S49" s="12">
        <v>168.40897716699999</v>
      </c>
      <c r="T49" s="12">
        <v>168.4089778757</v>
      </c>
      <c r="U49" s="12">
        <v>168.40897829900001</v>
      </c>
      <c r="V49" s="12">
        <v>168.40897855040001</v>
      </c>
      <c r="W49" s="12">
        <v>168.40897885999999</v>
      </c>
      <c r="X49" s="12">
        <v>168.40897977700001</v>
      </c>
      <c r="Y49" s="12">
        <v>168.40898056349999</v>
      </c>
      <c r="Z49" s="12">
        <v>168.40898078200001</v>
      </c>
      <c r="AA49" s="12">
        <v>168.408982904</v>
      </c>
      <c r="AB49" s="12">
        <v>503.59018000000003</v>
      </c>
      <c r="AC49" s="12">
        <v>1100.0000599999998</v>
      </c>
      <c r="AD49" s="12">
        <v>1100.0000599999998</v>
      </c>
      <c r="AE49" s="12">
        <v>1100.0000599999998</v>
      </c>
    </row>
    <row r="50" spans="1:31" s="10" customFormat="1">
      <c r="A50" s="11" t="s">
        <v>127</v>
      </c>
      <c r="B50" s="11" t="s">
        <v>143</v>
      </c>
      <c r="C50" s="11" t="s">
        <v>144</v>
      </c>
      <c r="D50" s="11" t="s">
        <v>98</v>
      </c>
      <c r="E50" s="12">
        <v>753</v>
      </c>
      <c r="F50" s="12">
        <v>1553.198471776517</v>
      </c>
      <c r="G50" s="12">
        <v>1553.198471989537</v>
      </c>
      <c r="H50" s="12">
        <v>1553.1987128398168</v>
      </c>
      <c r="I50" s="12">
        <v>2325.9986830718171</v>
      </c>
      <c r="J50" s="12">
        <v>3010.3181643701173</v>
      </c>
      <c r="K50" s="12">
        <v>3055.2513043701174</v>
      </c>
      <c r="L50" s="12">
        <v>4692.2110043701177</v>
      </c>
      <c r="M50" s="12">
        <v>4692.2110043701177</v>
      </c>
      <c r="N50" s="12">
        <v>6077.6790043701167</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7368.6356043701171</v>
      </c>
      <c r="Y50" s="12">
        <v>7368.6356043701171</v>
      </c>
      <c r="Z50" s="12">
        <v>6915.6356043701171</v>
      </c>
      <c r="AA50" s="12">
        <v>6915.6356043701171</v>
      </c>
      <c r="AB50" s="12">
        <v>9310.8786043701075</v>
      </c>
      <c r="AC50" s="12">
        <v>9310.8786043701075</v>
      </c>
      <c r="AD50" s="12">
        <v>9310.8786043701075</v>
      </c>
      <c r="AE50" s="12">
        <v>9310.8786043701075</v>
      </c>
    </row>
    <row r="51" spans="1:31" s="10" customFormat="1">
      <c r="A51" s="11" t="s">
        <v>127</v>
      </c>
      <c r="B51" s="11" t="s">
        <v>145</v>
      </c>
      <c r="C51" s="11" t="s">
        <v>146</v>
      </c>
      <c r="D51" s="11" t="s">
        <v>98</v>
      </c>
      <c r="E51" s="12">
        <v>0</v>
      </c>
      <c r="F51" s="12">
        <v>3.7803858999999995E-4</v>
      </c>
      <c r="G51" s="12">
        <v>3.7836426999999899E-4</v>
      </c>
      <c r="H51" s="12">
        <v>4.32893779999999E-4</v>
      </c>
      <c r="I51" s="12">
        <v>6.4675262999999998E-4</v>
      </c>
      <c r="J51" s="12">
        <v>242.464556058369</v>
      </c>
      <c r="K51" s="12">
        <v>242.464556359879</v>
      </c>
      <c r="L51" s="12">
        <v>242.46461085042901</v>
      </c>
      <c r="M51" s="12">
        <v>242.464611035199</v>
      </c>
      <c r="N51" s="12">
        <v>242.46492552414</v>
      </c>
      <c r="O51" s="12">
        <v>242.46494806105898</v>
      </c>
      <c r="P51" s="12">
        <v>242.46494892765898</v>
      </c>
      <c r="Q51" s="12">
        <v>242.464949122799</v>
      </c>
      <c r="R51" s="12">
        <v>242.465003961999</v>
      </c>
      <c r="S51" s="12">
        <v>242.46545014310001</v>
      </c>
      <c r="T51" s="12">
        <v>242.4654502647</v>
      </c>
      <c r="U51" s="12">
        <v>242.46545042950001</v>
      </c>
      <c r="V51" s="12">
        <v>358.09779109489995</v>
      </c>
      <c r="W51" s="12">
        <v>858.59859261420002</v>
      </c>
      <c r="X51" s="12">
        <v>858.59877051000001</v>
      </c>
      <c r="Y51" s="12">
        <v>979.20983000000001</v>
      </c>
      <c r="Z51" s="12">
        <v>979.20983000000001</v>
      </c>
      <c r="AA51" s="12">
        <v>979.209835</v>
      </c>
      <c r="AB51" s="12">
        <v>1828.002</v>
      </c>
      <c r="AC51" s="12">
        <v>1828.002</v>
      </c>
      <c r="AD51" s="12">
        <v>1828.002</v>
      </c>
      <c r="AE51" s="12">
        <v>1828.002</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442.48846784948898</v>
      </c>
      <c r="G53" s="12">
        <v>454.313645715939</v>
      </c>
      <c r="H53" s="12">
        <v>454.31365174523899</v>
      </c>
      <c r="I53" s="12">
        <v>3239.978595727539</v>
      </c>
      <c r="J53" s="12">
        <v>4024.0125957275391</v>
      </c>
      <c r="K53" s="12">
        <v>4034.5580957275388</v>
      </c>
      <c r="L53" s="12">
        <v>4140.6543957275389</v>
      </c>
      <c r="M53" s="12">
        <v>4140.6543957275389</v>
      </c>
      <c r="N53" s="12">
        <v>4140.6545957275393</v>
      </c>
      <c r="O53" s="12">
        <v>4157.713795727539</v>
      </c>
      <c r="P53" s="12">
        <v>4318.599995727539</v>
      </c>
      <c r="Q53" s="12">
        <v>6045.033495727539</v>
      </c>
      <c r="R53" s="12">
        <v>6666.867995727539</v>
      </c>
      <c r="S53" s="12">
        <v>7112.9609957275388</v>
      </c>
      <c r="T53" s="12">
        <v>6940.4809999999998</v>
      </c>
      <c r="U53" s="12">
        <v>6940.4809999999998</v>
      </c>
      <c r="V53" s="12">
        <v>6940.4809999999998</v>
      </c>
      <c r="W53" s="12">
        <v>6940.4809999999998</v>
      </c>
      <c r="X53" s="12">
        <v>7392.8590000000004</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2243.556102441406</v>
      </c>
      <c r="G54" s="12">
        <v>2243.556102441406</v>
      </c>
      <c r="H54" s="12">
        <v>3113.1900024414063</v>
      </c>
      <c r="I54" s="12">
        <v>3542.8680024414061</v>
      </c>
      <c r="J54" s="12">
        <v>3542.8680024414061</v>
      </c>
      <c r="K54" s="12">
        <v>3791.342302441406</v>
      </c>
      <c r="L54" s="12">
        <v>4217.0367024414063</v>
      </c>
      <c r="M54" s="12">
        <v>4217.0367024414063</v>
      </c>
      <c r="N54" s="12">
        <v>4818.764502441406</v>
      </c>
      <c r="O54" s="12">
        <v>5553.5084024414064</v>
      </c>
      <c r="P54" s="12">
        <v>5553.5084024414064</v>
      </c>
      <c r="Q54" s="12">
        <v>5553.5084024414064</v>
      </c>
      <c r="R54" s="12">
        <v>5553.5084024414064</v>
      </c>
      <c r="S54" s="12">
        <v>5553.5084024414064</v>
      </c>
      <c r="T54" s="12">
        <v>5553.5084024414064</v>
      </c>
      <c r="U54" s="12">
        <v>5857.9654024414067</v>
      </c>
      <c r="V54" s="12">
        <v>5877.9307024414065</v>
      </c>
      <c r="W54" s="12">
        <v>5877.9307024414065</v>
      </c>
      <c r="X54" s="12">
        <v>6971.430002441406</v>
      </c>
      <c r="Y54" s="12">
        <v>8274.2980024414064</v>
      </c>
      <c r="Z54" s="12">
        <v>8274.2980024414064</v>
      </c>
      <c r="AA54" s="12">
        <v>8274.2984024414054</v>
      </c>
      <c r="AB54" s="12">
        <v>9148.2170024414063</v>
      </c>
      <c r="AC54" s="12">
        <v>10769.190002441406</v>
      </c>
      <c r="AD54" s="12">
        <v>10769.190002441406</v>
      </c>
      <c r="AE54" s="12">
        <v>10656</v>
      </c>
    </row>
    <row r="55" spans="1:31" s="10" customFormat="1">
      <c r="A55" s="11" t="s">
        <v>147</v>
      </c>
      <c r="B55" s="11" t="s">
        <v>154</v>
      </c>
      <c r="C55" s="11" t="s">
        <v>155</v>
      </c>
      <c r="D55" s="11" t="s">
        <v>98</v>
      </c>
      <c r="E55" s="12">
        <v>198.94000244140599</v>
      </c>
      <c r="F55" s="12">
        <v>198.94033704747599</v>
      </c>
      <c r="G55" s="12">
        <v>198.94033732422599</v>
      </c>
      <c r="H55" s="12">
        <v>198.94050717979601</v>
      </c>
      <c r="I55" s="12">
        <v>198.94051200910602</v>
      </c>
      <c r="J55" s="12">
        <v>198.94081607301598</v>
      </c>
      <c r="K55" s="12">
        <v>198.94189080967601</v>
      </c>
      <c r="L55" s="12">
        <v>261.42275126320601</v>
      </c>
      <c r="M55" s="12">
        <v>261.42275182430598</v>
      </c>
      <c r="N55" s="12">
        <v>264.08033222694593</v>
      </c>
      <c r="O55" s="12">
        <v>264.08044937993589</v>
      </c>
      <c r="P55" s="12">
        <v>264.0804496882659</v>
      </c>
      <c r="Q55" s="12">
        <v>264.08045025834588</v>
      </c>
      <c r="R55" s="12">
        <v>264.080461012706</v>
      </c>
      <c r="S55" s="12">
        <v>264.08046264806597</v>
      </c>
      <c r="T55" s="12">
        <v>264.08046352734601</v>
      </c>
      <c r="U55" s="12">
        <v>264.080464561106</v>
      </c>
      <c r="V55" s="12">
        <v>269.24861906580594</v>
      </c>
      <c r="W55" s="12">
        <v>269.24862066450595</v>
      </c>
      <c r="X55" s="12">
        <v>283.19227425390596</v>
      </c>
      <c r="Y55" s="12">
        <v>273.5036321215</v>
      </c>
      <c r="Z55" s="12">
        <v>273.50363771010001</v>
      </c>
      <c r="AA55" s="12">
        <v>273.50363905600005</v>
      </c>
      <c r="AB55" s="12">
        <v>306.39613126149999</v>
      </c>
      <c r="AC55" s="12">
        <v>306.396134211</v>
      </c>
      <c r="AD55" s="12">
        <v>306.39613978219995</v>
      </c>
      <c r="AE55" s="12">
        <v>306.39614066129997</v>
      </c>
    </row>
    <row r="56" spans="1:31" s="10" customFormat="1">
      <c r="A56" s="11" t="s">
        <v>147</v>
      </c>
      <c r="B56" s="11" t="s">
        <v>156</v>
      </c>
      <c r="C56" s="11" t="s">
        <v>157</v>
      </c>
      <c r="D56" s="11" t="s">
        <v>98</v>
      </c>
      <c r="E56" s="12">
        <v>0</v>
      </c>
      <c r="F56" s="12">
        <v>0</v>
      </c>
      <c r="G56" s="12">
        <v>5.7545844000000002E-4</v>
      </c>
      <c r="H56" s="12">
        <v>5.9039493000000002E-4</v>
      </c>
      <c r="I56" s="12">
        <v>5.9322816999999998E-4</v>
      </c>
      <c r="J56" s="12">
        <v>6.0121084000000003E-4</v>
      </c>
      <c r="K56" s="12">
        <v>7.7366706999999909E-4</v>
      </c>
      <c r="L56" s="12">
        <v>1.1252246700000001E-3</v>
      </c>
      <c r="M56" s="12">
        <v>1.1300565000000001E-3</v>
      </c>
      <c r="N56" s="12">
        <v>1.209510499999998E-3</v>
      </c>
      <c r="O56" s="12">
        <v>1.5418368300000001E-3</v>
      </c>
      <c r="P56" s="12">
        <v>1.5427167499999991E-3</v>
      </c>
      <c r="Q56" s="12">
        <v>1.5437561099999999E-3</v>
      </c>
      <c r="R56" s="12">
        <v>1.5479674000000001E-3</v>
      </c>
      <c r="S56" s="12">
        <v>1.5521797499999999E-3</v>
      </c>
      <c r="T56" s="12">
        <v>1.5585151999999991E-3</v>
      </c>
      <c r="U56" s="12">
        <v>1.561006E-3</v>
      </c>
      <c r="V56" s="12">
        <v>3.0986273000000002E-3</v>
      </c>
      <c r="W56" s="12">
        <v>3.1008705999999997E-3</v>
      </c>
      <c r="X56" s="12">
        <v>347.29899012999999</v>
      </c>
      <c r="Y56" s="12">
        <v>347.29899079999996</v>
      </c>
      <c r="Z56" s="12">
        <v>347.29899152999997</v>
      </c>
      <c r="AA56" s="12">
        <v>351.1033746</v>
      </c>
      <c r="AB56" s="12">
        <v>351.1033764</v>
      </c>
      <c r="AC56" s="12">
        <v>351.10354910000001</v>
      </c>
      <c r="AD56" s="12">
        <v>351.10355020000003</v>
      </c>
      <c r="AE56" s="12">
        <v>351.10355126000002</v>
      </c>
    </row>
    <row r="57" spans="1:31" s="10" customFormat="1">
      <c r="A57" s="11" t="s">
        <v>147</v>
      </c>
      <c r="B57" s="11" t="s">
        <v>158</v>
      </c>
      <c r="C57" s="11" t="s">
        <v>159</v>
      </c>
      <c r="D57" s="11" t="s">
        <v>98</v>
      </c>
      <c r="E57" s="12">
        <v>0</v>
      </c>
      <c r="F57" s="12">
        <v>3.0300176999999997E-4</v>
      </c>
      <c r="G57" s="12">
        <v>3.0313378000000005E-4</v>
      </c>
      <c r="H57" s="12">
        <v>3.3039452999999996E-4</v>
      </c>
      <c r="I57" s="12">
        <v>3.7292405999999999E-4</v>
      </c>
      <c r="J57" s="12">
        <v>4.6160675999999998E-4</v>
      </c>
      <c r="K57" s="12">
        <v>6.7813945000000007E-4</v>
      </c>
      <c r="L57" s="12">
        <v>9.0362099999999996E-4</v>
      </c>
      <c r="M57" s="12">
        <v>9.0955605999999993E-4</v>
      </c>
      <c r="N57" s="12">
        <v>9.1620622000000002E-4</v>
      </c>
      <c r="O57" s="12">
        <v>9.5108585000000002E-4</v>
      </c>
      <c r="P57" s="12">
        <v>9.5140602000000005E-4</v>
      </c>
      <c r="Q57" s="12">
        <v>9.5204758999999995E-4</v>
      </c>
      <c r="R57" s="12">
        <v>9.5870339999999904E-4</v>
      </c>
      <c r="S57" s="12">
        <v>9.6302033999999992E-4</v>
      </c>
      <c r="T57" s="12">
        <v>1.02766052E-3</v>
      </c>
      <c r="U57" s="12">
        <v>1.03584573E-3</v>
      </c>
      <c r="V57" s="12">
        <v>1.7804107500000001E-3</v>
      </c>
      <c r="W57" s="12">
        <v>1.7831216000000001E-3</v>
      </c>
      <c r="X57" s="12">
        <v>3.3854252999999997E-3</v>
      </c>
      <c r="Y57" s="12">
        <v>3.3860946000000003E-3</v>
      </c>
      <c r="Z57" s="12">
        <v>3.3889291000000002E-3</v>
      </c>
      <c r="AA57" s="12">
        <v>3.6085756999999904E-3</v>
      </c>
      <c r="AB57" s="12">
        <v>3.6152995999999904E-3</v>
      </c>
      <c r="AC57" s="12">
        <v>173.4544943066</v>
      </c>
      <c r="AD57" s="12">
        <v>173.45454926490001</v>
      </c>
      <c r="AE57" s="12">
        <v>300.00197370699999</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372.26350000000002</v>
      </c>
      <c r="G59" s="12">
        <v>411.04921999999999</v>
      </c>
      <c r="H59" s="12">
        <v>411.04921999999999</v>
      </c>
      <c r="I59" s="12">
        <v>411.04924</v>
      </c>
      <c r="J59" s="12">
        <v>411.04926999999998</v>
      </c>
      <c r="K59" s="12">
        <v>413.00005999999996</v>
      </c>
      <c r="L59" s="12">
        <v>413.00022999999999</v>
      </c>
      <c r="M59" s="12">
        <v>413.00022999999999</v>
      </c>
      <c r="N59" s="12">
        <v>413.00022999999999</v>
      </c>
      <c r="O59" s="12">
        <v>416.23385999999999</v>
      </c>
      <c r="P59" s="12">
        <v>416.23385999999999</v>
      </c>
      <c r="Q59" s="12">
        <v>416.23385999999999</v>
      </c>
      <c r="R59" s="12">
        <v>416.23385999999999</v>
      </c>
      <c r="S59" s="12">
        <v>416.23388999999997</v>
      </c>
      <c r="T59" s="12">
        <v>416.23415</v>
      </c>
      <c r="U59" s="12">
        <v>431.49792000000002</v>
      </c>
      <c r="V59" s="12">
        <v>828</v>
      </c>
      <c r="W59" s="12">
        <v>828</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1934.500081627815</v>
      </c>
      <c r="G62" s="12">
        <v>1934.5000819551151</v>
      </c>
      <c r="H62" s="12">
        <v>1934.5003125878552</v>
      </c>
      <c r="I62" s="12">
        <v>2202.2254329898851</v>
      </c>
      <c r="J62" s="12">
        <v>2591.7396629544951</v>
      </c>
      <c r="K62" s="12">
        <v>2634.5011084686248</v>
      </c>
      <c r="L62" s="12">
        <v>2634.5020778906151</v>
      </c>
      <c r="M62" s="12">
        <v>2634.5020791586148</v>
      </c>
      <c r="N62" s="12">
        <v>2634.5020855883149</v>
      </c>
      <c r="O62" s="12">
        <v>2582.002104762315</v>
      </c>
      <c r="P62" s="12">
        <v>2390.0021067979151</v>
      </c>
      <c r="Q62" s="12">
        <v>2390.0021088724152</v>
      </c>
      <c r="R62" s="12">
        <v>2390.002116828115</v>
      </c>
      <c r="S62" s="12">
        <v>2831.140567111815</v>
      </c>
      <c r="T62" s="12">
        <v>2831.140567111815</v>
      </c>
      <c r="U62" s="12">
        <v>2831.140567111815</v>
      </c>
      <c r="V62" s="12">
        <v>2831.140587111815</v>
      </c>
      <c r="W62" s="12">
        <v>2831.140587111815</v>
      </c>
      <c r="X62" s="12">
        <v>2813.0071178747544</v>
      </c>
      <c r="Y62" s="12">
        <v>2767.1785009265122</v>
      </c>
      <c r="Z62" s="12">
        <v>2455.1785009265127</v>
      </c>
      <c r="AA62" s="12">
        <v>2798.1156809265121</v>
      </c>
      <c r="AB62" s="12">
        <v>3815.7500209265127</v>
      </c>
      <c r="AC62" s="12">
        <v>3575.7500209265127</v>
      </c>
      <c r="AD62" s="12">
        <v>3850.2562901635729</v>
      </c>
      <c r="AE62" s="12">
        <v>3705.3849699999901</v>
      </c>
    </row>
    <row r="63" spans="1:31" s="10" customFormat="1">
      <c r="A63" s="11" t="s">
        <v>164</v>
      </c>
      <c r="B63" s="11" t="s">
        <v>171</v>
      </c>
      <c r="C63" s="11" t="s">
        <v>172</v>
      </c>
      <c r="D63" s="11" t="s">
        <v>98</v>
      </c>
      <c r="E63" s="12">
        <v>2023.2100067138649</v>
      </c>
      <c r="F63" s="12">
        <v>2414.4695184345646</v>
      </c>
      <c r="G63" s="12">
        <v>2414.4695185563646</v>
      </c>
      <c r="H63" s="12">
        <v>2807.3127728914651</v>
      </c>
      <c r="I63" s="12">
        <v>2807.312773139065</v>
      </c>
      <c r="J63" s="12">
        <v>2807.312847884064</v>
      </c>
      <c r="K63" s="12">
        <v>2884.638940363865</v>
      </c>
      <c r="L63" s="12">
        <v>3095.0631267138651</v>
      </c>
      <c r="M63" s="12">
        <v>3095.0631267138651</v>
      </c>
      <c r="N63" s="12">
        <v>3176.6413767138647</v>
      </c>
      <c r="O63" s="12">
        <v>4743.961606713865</v>
      </c>
      <c r="P63" s="12">
        <v>4866.9830067138646</v>
      </c>
      <c r="Q63" s="12">
        <v>4866.9830067138646</v>
      </c>
      <c r="R63" s="12">
        <v>4943.4124067138655</v>
      </c>
      <c r="S63" s="12">
        <v>5398.5100097656232</v>
      </c>
      <c r="T63" s="12">
        <v>4978.5100097656232</v>
      </c>
      <c r="U63" s="12">
        <v>4978.5100097656232</v>
      </c>
      <c r="V63" s="12">
        <v>4856.2600097656232</v>
      </c>
      <c r="W63" s="12">
        <v>4856.2600097656232</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500.00039709200001</v>
      </c>
      <c r="G64" s="12">
        <v>500.00039727794001</v>
      </c>
      <c r="H64" s="12">
        <v>500.00218438100001</v>
      </c>
      <c r="I64" s="12">
        <v>500.00218476629999</v>
      </c>
      <c r="J64" s="12">
        <v>500.00224490440002</v>
      </c>
      <c r="K64" s="12">
        <v>1096.3110000000001</v>
      </c>
      <c r="L64" s="12">
        <v>1923.7887000000001</v>
      </c>
      <c r="M64" s="12">
        <v>1923.7887000000001</v>
      </c>
      <c r="N64" s="12">
        <v>2000</v>
      </c>
      <c r="O64" s="12">
        <v>2000</v>
      </c>
      <c r="P64" s="12">
        <v>2000</v>
      </c>
      <c r="Q64" s="12">
        <v>2000</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5.5618608000000008E-4</v>
      </c>
      <c r="G65" s="12">
        <v>5.5625956000000007E-4</v>
      </c>
      <c r="H65" s="12">
        <v>9.7703125000000004E-4</v>
      </c>
      <c r="I65" s="12">
        <v>9.7900190000000005E-4</v>
      </c>
      <c r="J65" s="12">
        <v>1.1614129999999989E-3</v>
      </c>
      <c r="K65" s="12">
        <v>1.16662085E-3</v>
      </c>
      <c r="L65" s="12">
        <v>200.853751808</v>
      </c>
      <c r="M65" s="12">
        <v>200.85375266120002</v>
      </c>
      <c r="N65" s="12">
        <v>400.004616441</v>
      </c>
      <c r="O65" s="12">
        <v>400.00461826470001</v>
      </c>
      <c r="P65" s="12">
        <v>400.00461877599997</v>
      </c>
      <c r="Q65" s="12">
        <v>400.00462606970001</v>
      </c>
      <c r="R65" s="12">
        <v>400.011267455</v>
      </c>
      <c r="S65" s="12">
        <v>529.21199999999999</v>
      </c>
      <c r="T65" s="12">
        <v>686.56330000000003</v>
      </c>
      <c r="U65" s="12">
        <v>754.80887000000007</v>
      </c>
      <c r="V65" s="12">
        <v>754.80892999999992</v>
      </c>
      <c r="W65" s="12">
        <v>754.80892999999992</v>
      </c>
      <c r="X65" s="12">
        <v>1378.5379</v>
      </c>
      <c r="Y65" s="12">
        <v>1378.5379</v>
      </c>
      <c r="Z65" s="12">
        <v>1600</v>
      </c>
      <c r="AA65" s="12">
        <v>1600</v>
      </c>
      <c r="AB65" s="12">
        <v>1600</v>
      </c>
      <c r="AC65" s="12">
        <v>1600</v>
      </c>
      <c r="AD65" s="12">
        <v>1600</v>
      </c>
      <c r="AE65" s="12">
        <v>1600</v>
      </c>
    </row>
    <row r="66" spans="1:31" s="10" customFormat="1">
      <c r="A66" s="11" t="s">
        <v>177</v>
      </c>
      <c r="B66" s="11" t="s">
        <v>178</v>
      </c>
      <c r="C66" s="11" t="s">
        <v>179</v>
      </c>
      <c r="D66" s="11" t="s">
        <v>98</v>
      </c>
      <c r="E66" s="12">
        <v>324.5</v>
      </c>
      <c r="F66" s="12">
        <v>759.87069240326002</v>
      </c>
      <c r="G66" s="12">
        <v>759.87069247789998</v>
      </c>
      <c r="H66" s="12">
        <v>1057.6285440734002</v>
      </c>
      <c r="I66" s="12">
        <v>1057.6285445114002</v>
      </c>
      <c r="J66" s="12">
        <v>1057.6285457123001</v>
      </c>
      <c r="K66" s="12">
        <v>1124.5008474701999</v>
      </c>
      <c r="L66" s="12">
        <v>1078.5029905130002</v>
      </c>
      <c r="M66" s="12">
        <v>1078.5029911750003</v>
      </c>
      <c r="N66" s="12">
        <v>1078.5029917976001</v>
      </c>
      <c r="O66" s="12">
        <v>1163.4009260000003</v>
      </c>
      <c r="P66" s="12">
        <v>1163.4009860000001</v>
      </c>
      <c r="Q66" s="12">
        <v>1082.9009860000001</v>
      </c>
      <c r="R66" s="12">
        <v>1082.9009860000001</v>
      </c>
      <c r="S66" s="12">
        <v>1082.9009900000001</v>
      </c>
      <c r="T66" s="12">
        <v>1131.23846</v>
      </c>
      <c r="U66" s="12">
        <v>1131.23846</v>
      </c>
      <c r="V66" s="12">
        <v>1092.7491799999989</v>
      </c>
      <c r="W66" s="12">
        <v>1092.7491799999989</v>
      </c>
      <c r="X66" s="12">
        <v>1289.6053799999991</v>
      </c>
      <c r="Y66" s="12">
        <v>1338.4204999999999</v>
      </c>
      <c r="Z66" s="12">
        <v>1338.4204999999999</v>
      </c>
      <c r="AA66" s="12">
        <v>1338.4204999999999</v>
      </c>
      <c r="AB66" s="12">
        <v>1338.4204999999999</v>
      </c>
      <c r="AC66" s="12">
        <v>1387.1439</v>
      </c>
      <c r="AD66" s="12">
        <v>1387.144</v>
      </c>
      <c r="AE66" s="12">
        <v>1394.1253999999999</v>
      </c>
    </row>
    <row r="67" spans="1:31" s="10" customFormat="1">
      <c r="A67" s="11" t="s">
        <v>177</v>
      </c>
      <c r="B67" s="11" t="s">
        <v>180</v>
      </c>
      <c r="C67" s="11" t="s">
        <v>181</v>
      </c>
      <c r="D67" s="11" t="s">
        <v>98</v>
      </c>
      <c r="E67" s="12">
        <v>0</v>
      </c>
      <c r="F67" s="12">
        <v>3.8939545E-4</v>
      </c>
      <c r="G67" s="12">
        <v>3.8950694000000001E-4</v>
      </c>
      <c r="H67" s="12">
        <v>4.9758444999999996E-4</v>
      </c>
      <c r="I67" s="12">
        <v>4.99551219999999E-4</v>
      </c>
      <c r="J67" s="12">
        <v>5.1008221000000005E-4</v>
      </c>
      <c r="K67" s="12">
        <v>5.9213151999999995E-4</v>
      </c>
      <c r="L67" s="12">
        <v>8.0624014000000004E-4</v>
      </c>
      <c r="M67" s="12">
        <v>8.0892754999999897E-4</v>
      </c>
      <c r="N67" s="12">
        <v>8.8373358999999996E-4</v>
      </c>
      <c r="O67" s="12">
        <v>1.06038457E-3</v>
      </c>
      <c r="P67" s="12">
        <v>1.0632774799999999E-3</v>
      </c>
      <c r="Q67" s="12">
        <v>1.1015007999999999E-3</v>
      </c>
      <c r="R67" s="12">
        <v>1.1128880999999998E-3</v>
      </c>
      <c r="S67" s="12">
        <v>1.1297905E-3</v>
      </c>
      <c r="T67" s="12">
        <v>1.3383264399999999E-3</v>
      </c>
      <c r="U67" s="12">
        <v>1.3442209E-3</v>
      </c>
      <c r="V67" s="12">
        <v>1.3529808999999989E-3</v>
      </c>
      <c r="W67" s="12">
        <v>1.3547794999999999E-3</v>
      </c>
      <c r="X67" s="12">
        <v>1.7075013E-3</v>
      </c>
      <c r="Y67" s="12">
        <v>1.7134436699999989E-3</v>
      </c>
      <c r="Z67" s="12">
        <v>1.8921792299999999E-3</v>
      </c>
      <c r="AA67" s="12">
        <v>2.1053208999999998E-3</v>
      </c>
      <c r="AB67" s="12">
        <v>2.1746459999999997E-3</v>
      </c>
      <c r="AC67" s="12">
        <v>2.6119537999999901E-3</v>
      </c>
      <c r="AD67" s="12">
        <v>2.9560643999999902E-3</v>
      </c>
      <c r="AE67" s="12">
        <v>2.9599114999999997E-3</v>
      </c>
    </row>
    <row r="68" spans="1:31" s="10" customFormat="1">
      <c r="A68" s="11" t="s">
        <v>177</v>
      </c>
      <c r="B68" s="11" t="s">
        <v>182</v>
      </c>
      <c r="C68" s="11" t="s">
        <v>183</v>
      </c>
      <c r="D68" s="11" t="s">
        <v>98</v>
      </c>
      <c r="E68" s="12">
        <v>1343.1000099182083</v>
      </c>
      <c r="F68" s="12">
        <v>1343.1013153943684</v>
      </c>
      <c r="G68" s="12">
        <v>1343.1013155130584</v>
      </c>
      <c r="H68" s="12">
        <v>1343.1070646236683</v>
      </c>
      <c r="I68" s="12">
        <v>1343.1070654064083</v>
      </c>
      <c r="J68" s="12">
        <v>2131.2536905037086</v>
      </c>
      <c r="K68" s="12">
        <v>2166.2491794193083</v>
      </c>
      <c r="L68" s="12">
        <v>2166.2504508398083</v>
      </c>
      <c r="M68" s="12">
        <v>2166.2504512912083</v>
      </c>
      <c r="N68" s="12">
        <v>2166.2504526542084</v>
      </c>
      <c r="O68" s="12">
        <v>2067.550457613966</v>
      </c>
      <c r="P68" s="12">
        <v>2067.5504580599663</v>
      </c>
      <c r="Q68" s="12">
        <v>1996.1504571403873</v>
      </c>
      <c r="R68" s="12">
        <v>1838.5914568951305</v>
      </c>
      <c r="S68" s="12">
        <v>2188.2024635715306</v>
      </c>
      <c r="T68" s="12">
        <v>2188.2123576833305</v>
      </c>
      <c r="U68" s="12">
        <v>2075.6308576293914</v>
      </c>
      <c r="V68" s="12">
        <v>2075.6308576293914</v>
      </c>
      <c r="W68" s="12">
        <v>2075.6308576293914</v>
      </c>
      <c r="X68" s="12">
        <v>2483.0110776293914</v>
      </c>
      <c r="Y68" s="12">
        <v>2269.1110761035134</v>
      </c>
      <c r="Z68" s="12">
        <v>2269.1110761035134</v>
      </c>
      <c r="AA68" s="12">
        <v>2138.311073051756</v>
      </c>
      <c r="AB68" s="12">
        <v>2138.3111730517558</v>
      </c>
      <c r="AC68" s="12">
        <v>2666.6850030517562</v>
      </c>
      <c r="AD68" s="12">
        <v>3217.987303051756</v>
      </c>
      <c r="AE68" s="12">
        <v>3560.980303051756</v>
      </c>
    </row>
    <row r="69" spans="1:31" s="10" customFormat="1">
      <c r="A69" s="11" t="s">
        <v>177</v>
      </c>
      <c r="B69" s="11" t="s">
        <v>184</v>
      </c>
      <c r="C69" s="11" t="s">
        <v>185</v>
      </c>
      <c r="D69" s="11" t="s">
        <v>98</v>
      </c>
      <c r="E69" s="12">
        <v>90.75</v>
      </c>
      <c r="F69" s="12">
        <v>90.751897029639991</v>
      </c>
      <c r="G69" s="12">
        <v>90.751897222880004</v>
      </c>
      <c r="H69" s="12">
        <v>104.7562995033</v>
      </c>
      <c r="I69" s="12">
        <v>104.75643073649999</v>
      </c>
      <c r="J69" s="12">
        <v>104.7564409765999</v>
      </c>
      <c r="K69" s="12">
        <v>105.6166347022</v>
      </c>
      <c r="L69" s="12">
        <v>108.23078176819999</v>
      </c>
      <c r="M69" s="12">
        <v>108.2307828208</v>
      </c>
      <c r="N69" s="12">
        <v>108.23078384919999</v>
      </c>
      <c r="O69" s="12">
        <v>108.2307916148</v>
      </c>
      <c r="P69" s="12">
        <v>108.230793193</v>
      </c>
      <c r="Q69" s="12">
        <v>108.23079657</v>
      </c>
      <c r="R69" s="12">
        <v>108.2308095967</v>
      </c>
      <c r="S69" s="12">
        <v>108.2308151798</v>
      </c>
      <c r="T69" s="12">
        <v>108.230827221</v>
      </c>
      <c r="U69" s="12">
        <v>108.2308290368</v>
      </c>
      <c r="V69" s="12">
        <v>108.23084447529899</v>
      </c>
      <c r="W69" s="12">
        <v>108.230845282999</v>
      </c>
      <c r="X69" s="12">
        <v>108.2308659415</v>
      </c>
      <c r="Y69" s="12">
        <v>108.23088853519999</v>
      </c>
      <c r="Z69" s="12">
        <v>108.234126562</v>
      </c>
      <c r="AA69" s="12">
        <v>108.23549395439899</v>
      </c>
      <c r="AB69" s="12">
        <v>108.235512134399</v>
      </c>
      <c r="AC69" s="12">
        <v>108.235539196999</v>
      </c>
      <c r="AD69" s="12">
        <v>108.23555826100001</v>
      </c>
      <c r="AE69" s="12">
        <v>108.26369837399999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6.5467217999999995E-4</v>
      </c>
      <c r="G71" s="12">
        <v>6.5488644999999997E-4</v>
      </c>
      <c r="H71" s="12">
        <v>8.1613580000000001E-4</v>
      </c>
      <c r="I71" s="12">
        <v>8.2021711999999999E-4</v>
      </c>
      <c r="J71" s="12">
        <v>2.72033139999999E-3</v>
      </c>
      <c r="K71" s="12">
        <v>2.97560524E-3</v>
      </c>
      <c r="L71" s="12">
        <v>3.024236149999999E-3</v>
      </c>
      <c r="M71" s="12">
        <v>3.0245843E-3</v>
      </c>
      <c r="N71" s="12">
        <v>3.0281409999999998E-3</v>
      </c>
      <c r="O71" s="12">
        <v>3.0288704E-3</v>
      </c>
      <c r="P71" s="12">
        <v>3.0309070000000002E-3</v>
      </c>
      <c r="Q71" s="12">
        <v>3.0319853599999999E-3</v>
      </c>
      <c r="R71" s="12">
        <v>3.0748210999999998E-3</v>
      </c>
      <c r="S71" s="12">
        <v>600.02515105700002</v>
      </c>
      <c r="T71" s="12">
        <v>600.02515238800004</v>
      </c>
      <c r="U71" s="12">
        <v>600.02515284700007</v>
      </c>
      <c r="V71" s="12">
        <v>600.02515335700002</v>
      </c>
      <c r="W71" s="12">
        <v>600.02515418799999</v>
      </c>
      <c r="X71" s="12">
        <v>600.02515478200007</v>
      </c>
      <c r="Y71" s="12">
        <v>600.02521794300003</v>
      </c>
      <c r="Z71" s="12">
        <v>668.46947499999999</v>
      </c>
      <c r="AA71" s="12">
        <v>668.46947499999999</v>
      </c>
      <c r="AB71" s="12">
        <v>2342.6253999999999</v>
      </c>
      <c r="AC71" s="12">
        <v>2399.9998000000001</v>
      </c>
      <c r="AD71" s="12">
        <v>2399.9998000000001</v>
      </c>
      <c r="AE71" s="12">
        <v>2399.9998000000001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136.00077028731999</v>
      </c>
      <c r="G73" s="12">
        <v>136.00077040048998</v>
      </c>
      <c r="H73" s="12">
        <v>136.00210893580001</v>
      </c>
      <c r="I73" s="12">
        <v>136.0021126062</v>
      </c>
      <c r="J73" s="12">
        <v>136.00211906460001</v>
      </c>
      <c r="K73" s="12">
        <v>136.00242422869999</v>
      </c>
      <c r="L73" s="12">
        <v>172.40723015400002</v>
      </c>
      <c r="M73" s="12">
        <v>172.40723658499897</v>
      </c>
      <c r="N73" s="12">
        <v>172.40723732599898</v>
      </c>
      <c r="O73" s="12">
        <v>172.40724818599998</v>
      </c>
      <c r="P73" s="12">
        <v>172.40724861169997</v>
      </c>
      <c r="Q73" s="12">
        <v>199.07418766699899</v>
      </c>
      <c r="R73" s="12">
        <v>199.07420978499999</v>
      </c>
      <c r="S73" s="12">
        <v>199.074211292</v>
      </c>
      <c r="T73" s="12">
        <v>199.07422338699999</v>
      </c>
      <c r="U73" s="12">
        <v>199.074224302</v>
      </c>
      <c r="V73" s="12">
        <v>199.074227597</v>
      </c>
      <c r="W73" s="12">
        <v>199.07422797300001</v>
      </c>
      <c r="X73" s="12">
        <v>199.074260364</v>
      </c>
      <c r="Y73" s="12">
        <v>199.07428166999898</v>
      </c>
      <c r="Z73" s="12">
        <v>340.15968095699998</v>
      </c>
      <c r="AA73" s="12">
        <v>340.15970624099998</v>
      </c>
      <c r="AB73" s="12">
        <v>340.15970956799998</v>
      </c>
      <c r="AC73" s="12">
        <v>340.15975826700003</v>
      </c>
      <c r="AD73" s="12">
        <v>340.15976829499999</v>
      </c>
      <c r="AE73" s="12">
        <v>340.15978063</v>
      </c>
    </row>
    <row r="74" spans="1:31" s="10" customFormat="1">
      <c r="A74" s="11" t="s">
        <v>177</v>
      </c>
      <c r="B74" s="11" t="s">
        <v>194</v>
      </c>
      <c r="C74" s="11" t="s">
        <v>195</v>
      </c>
      <c r="D74" s="11" t="s">
        <v>98</v>
      </c>
      <c r="E74" s="12">
        <v>0</v>
      </c>
      <c r="F74" s="12">
        <v>6.4751981000000006E-4</v>
      </c>
      <c r="G74" s="12">
        <v>6.4866926999999994E-4</v>
      </c>
      <c r="H74" s="12">
        <v>1.3683069799999979E-3</v>
      </c>
      <c r="I74" s="12">
        <v>1.3865969400000001E-3</v>
      </c>
      <c r="J74" s="12">
        <v>1.4047065799999989E-3</v>
      </c>
      <c r="K74" s="12">
        <v>1.4171675499999991E-3</v>
      </c>
      <c r="L74" s="12">
        <v>8.4303431999999991E-3</v>
      </c>
      <c r="M74" s="12">
        <v>8.432115149999999E-3</v>
      </c>
      <c r="N74" s="12">
        <v>8.4912933999999989E-3</v>
      </c>
      <c r="O74" s="12">
        <v>8.5241261399999994E-3</v>
      </c>
      <c r="P74" s="12">
        <v>8.5281208000000004E-3</v>
      </c>
      <c r="Q74" s="12">
        <v>1.2112237875</v>
      </c>
      <c r="R74" s="12">
        <v>1.2112298341999901</v>
      </c>
      <c r="S74" s="12">
        <v>1.2112373787000001</v>
      </c>
      <c r="T74" s="12">
        <v>1.2112390356999998</v>
      </c>
      <c r="U74" s="12">
        <v>1.21123995359999</v>
      </c>
      <c r="V74" s="12">
        <v>1.2112522268000001</v>
      </c>
      <c r="W74" s="12">
        <v>1.2112534269999902</v>
      </c>
      <c r="X74" s="12">
        <v>1.2112741280999999</v>
      </c>
      <c r="Y74" s="12">
        <v>1.2112806731999999</v>
      </c>
      <c r="Z74" s="12">
        <v>1.2155171822999999</v>
      </c>
      <c r="AA74" s="12">
        <v>1.2155298955</v>
      </c>
      <c r="AB74" s="12">
        <v>1.2155697431999999</v>
      </c>
      <c r="AC74" s="12">
        <v>1.2155759979999901</v>
      </c>
      <c r="AD74" s="12">
        <v>1.2155813092999999</v>
      </c>
      <c r="AE74" s="12">
        <v>1.2155852116999999</v>
      </c>
    </row>
    <row r="75" spans="1:31" s="10" customFormat="1">
      <c r="A75" s="11" t="s">
        <v>196</v>
      </c>
      <c r="B75" s="11" t="s">
        <v>197</v>
      </c>
      <c r="C75" s="11" t="s">
        <v>198</v>
      </c>
      <c r="D75" s="11" t="s">
        <v>98</v>
      </c>
      <c r="E75" s="12">
        <v>168</v>
      </c>
      <c r="F75" s="12">
        <v>222.60493938209999</v>
      </c>
      <c r="G75" s="12">
        <v>222.6049394792</v>
      </c>
      <c r="H75" s="12">
        <v>222.60493967699998</v>
      </c>
      <c r="I75" s="12">
        <v>222.60494460430002</v>
      </c>
      <c r="J75" s="12">
        <v>222.60494906359992</v>
      </c>
      <c r="K75" s="12">
        <v>222.60495444825003</v>
      </c>
      <c r="L75" s="12">
        <v>222.6049686481</v>
      </c>
      <c r="M75" s="12">
        <v>222.6049904125999</v>
      </c>
      <c r="N75" s="12">
        <v>282.13917039600005</v>
      </c>
      <c r="O75" s="12">
        <v>282.13918043000001</v>
      </c>
      <c r="P75" s="12">
        <v>282.13918139700002</v>
      </c>
      <c r="Q75" s="12">
        <v>282.1391816117</v>
      </c>
      <c r="R75" s="12">
        <v>282.13918285020003</v>
      </c>
      <c r="S75" s="12">
        <v>282.1391838234</v>
      </c>
      <c r="T75" s="12">
        <v>282.13918470600004</v>
      </c>
      <c r="U75" s="12">
        <v>282.13918531630003</v>
      </c>
      <c r="V75" s="12">
        <v>282.13918573000001</v>
      </c>
      <c r="W75" s="12">
        <v>282.13918766200004</v>
      </c>
      <c r="X75" s="12">
        <v>282.1392265586</v>
      </c>
      <c r="Y75" s="12">
        <v>282.13923545449904</v>
      </c>
      <c r="Z75" s="12">
        <v>282.13923612969904</v>
      </c>
      <c r="AA75" s="12">
        <v>282.13926728199999</v>
      </c>
      <c r="AB75" s="12">
        <v>282.13926844230002</v>
      </c>
      <c r="AC75" s="12">
        <v>282.13927019319999</v>
      </c>
      <c r="AD75" s="12">
        <v>282.13927092379998</v>
      </c>
      <c r="AE75" s="12">
        <v>282.13927125700002</v>
      </c>
    </row>
    <row r="76" spans="1:31" s="10" customFormat="1">
      <c r="A76" s="11" t="s">
        <v>196</v>
      </c>
      <c r="B76" s="11" t="s">
        <v>199</v>
      </c>
      <c r="C76" s="11" t="s">
        <v>200</v>
      </c>
      <c r="D76" s="11" t="s">
        <v>98</v>
      </c>
      <c r="E76" s="12">
        <v>251.59999847412098</v>
      </c>
      <c r="F76" s="12">
        <v>251.60255636532099</v>
      </c>
      <c r="G76" s="12">
        <v>251.60255668675097</v>
      </c>
      <c r="H76" s="12">
        <v>251.60257102125098</v>
      </c>
      <c r="I76" s="12">
        <v>251.60268870878099</v>
      </c>
      <c r="J76" s="12">
        <v>369.86782719779097</v>
      </c>
      <c r="K76" s="12">
        <v>369.86793596342096</v>
      </c>
      <c r="L76" s="12">
        <v>369.86856176842002</v>
      </c>
      <c r="M76" s="12">
        <v>1088.251977781521</v>
      </c>
      <c r="N76" s="12">
        <v>1401.609930551821</v>
      </c>
      <c r="O76" s="12">
        <v>1401.6099310487209</v>
      </c>
      <c r="P76" s="12">
        <v>1401.6099315358208</v>
      </c>
      <c r="Q76" s="12">
        <v>1401.6099320615208</v>
      </c>
      <c r="R76" s="12">
        <v>1401.6099350017209</v>
      </c>
      <c r="S76" s="12">
        <v>1401.6099656697209</v>
      </c>
      <c r="T76" s="12">
        <v>1401.609968424121</v>
      </c>
      <c r="U76" s="12">
        <v>1401.6099693768208</v>
      </c>
      <c r="V76" s="12">
        <v>1401.6099699514209</v>
      </c>
      <c r="W76" s="12">
        <v>1401.609970771121</v>
      </c>
      <c r="X76" s="12">
        <v>1401.6099730161209</v>
      </c>
      <c r="Y76" s="12">
        <v>1401.609974526521</v>
      </c>
      <c r="Z76" s="12">
        <v>1401.610001224821</v>
      </c>
      <c r="AA76" s="12">
        <v>1401.610121744121</v>
      </c>
      <c r="AB76" s="12">
        <v>1401.6161190981211</v>
      </c>
      <c r="AC76" s="12">
        <v>1401.6161255191212</v>
      </c>
      <c r="AD76" s="12">
        <v>1401.6161275931211</v>
      </c>
      <c r="AE76" s="12">
        <v>1401.6161278401212</v>
      </c>
    </row>
    <row r="77" spans="1:31" s="10" customFormat="1">
      <c r="A77" s="11" t="s">
        <v>196</v>
      </c>
      <c r="B77" s="11" t="s">
        <v>201</v>
      </c>
      <c r="C77" s="11" t="s">
        <v>202</v>
      </c>
      <c r="D77" s="11" t="s">
        <v>98</v>
      </c>
      <c r="E77" s="12">
        <v>144</v>
      </c>
      <c r="F77" s="12">
        <v>676.69475719189995</v>
      </c>
      <c r="G77" s="12">
        <v>676.69475736079994</v>
      </c>
      <c r="H77" s="12">
        <v>745.64185774686007</v>
      </c>
      <c r="I77" s="12">
        <v>855.19515878499999</v>
      </c>
      <c r="J77" s="12">
        <v>856.20625867310002</v>
      </c>
      <c r="K77" s="12">
        <v>1318.1342</v>
      </c>
      <c r="L77" s="12">
        <v>1326.673579999999</v>
      </c>
      <c r="M77" s="12">
        <v>1347.27817</v>
      </c>
      <c r="N77" s="12">
        <v>1350.0386699999999</v>
      </c>
      <c r="O77" s="12">
        <v>1350.0386699999999</v>
      </c>
      <c r="P77" s="12">
        <v>1350.0386699999999</v>
      </c>
      <c r="Q77" s="12">
        <v>1350.0386699999999</v>
      </c>
      <c r="R77" s="12">
        <v>1350.0387000000001</v>
      </c>
      <c r="S77" s="12">
        <v>1350.03873</v>
      </c>
      <c r="T77" s="12">
        <v>1350.03873</v>
      </c>
      <c r="U77" s="12">
        <v>1350.03873</v>
      </c>
      <c r="V77" s="12">
        <v>1350.03873</v>
      </c>
      <c r="W77" s="12">
        <v>1350.03873</v>
      </c>
      <c r="X77" s="12">
        <v>1350.03873</v>
      </c>
      <c r="Y77" s="12">
        <v>1350.03873</v>
      </c>
      <c r="Z77" s="12">
        <v>1206.0388</v>
      </c>
      <c r="AA77" s="12">
        <v>1206.0394000000001</v>
      </c>
      <c r="AB77" s="12">
        <v>1309.7903699999999</v>
      </c>
      <c r="AC77" s="12">
        <v>1309.7903699999999</v>
      </c>
      <c r="AD77" s="12">
        <v>1309.7903699999999</v>
      </c>
      <c r="AE77" s="12">
        <v>1309.7903699999999</v>
      </c>
    </row>
    <row r="78" spans="1:31" s="10" customFormat="1"/>
    <row r="79" spans="1:31" s="10" customFormat="1">
      <c r="A79" s="8" t="s">
        <v>108</v>
      </c>
      <c r="B79" s="8" t="s">
        <v>39</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1.1096769599999999E-4</v>
      </c>
      <c r="V80" s="12">
        <v>1.156629E-4</v>
      </c>
      <c r="W80" s="12">
        <v>1.17313969999999E-4</v>
      </c>
      <c r="X80" s="12">
        <v>1.9121332999999901E-4</v>
      </c>
      <c r="Y80" s="12">
        <v>1.92592739999999E-4</v>
      </c>
      <c r="Z80" s="12">
        <v>1.9283085E-4</v>
      </c>
      <c r="AA80" s="12">
        <v>1.9504009999999901E-4</v>
      </c>
      <c r="AB80" s="12">
        <v>2.28383229999999E-4</v>
      </c>
      <c r="AC80" s="12">
        <v>2.2861278999999999E-4</v>
      </c>
      <c r="AD80" s="12">
        <v>2.8137745999999998E-4</v>
      </c>
      <c r="AE80" s="12">
        <v>2.8155340000000001E-4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1.1985849399999999E-4</v>
      </c>
      <c r="V81" s="12">
        <v>1.2755956999999999E-4</v>
      </c>
      <c r="W81" s="12">
        <v>1.2768988000000001E-4</v>
      </c>
      <c r="X81" s="12">
        <v>1.7712235E-4</v>
      </c>
      <c r="Y81" s="12">
        <v>1.7852113999999999E-4</v>
      </c>
      <c r="Z81" s="12">
        <v>1.7864127999999999E-4</v>
      </c>
      <c r="AA81" s="12">
        <v>1.7924023E-4</v>
      </c>
      <c r="AB81" s="12">
        <v>2.3262679999999999E-4</v>
      </c>
      <c r="AC81" s="12">
        <v>2.3312047000000001E-4</v>
      </c>
      <c r="AD81" s="12">
        <v>3.62683029999999E-4</v>
      </c>
      <c r="AE81" s="12">
        <v>3.637243E-4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1.07035885E-4</v>
      </c>
      <c r="U82" s="12">
        <v>1.1152871600000001E-4</v>
      </c>
      <c r="V82" s="12">
        <v>1.5257916999999999E-4</v>
      </c>
      <c r="W82" s="12">
        <v>1.5447171E-4</v>
      </c>
      <c r="X82" s="12">
        <v>3.3744584999999998E-4</v>
      </c>
      <c r="Y82" s="12">
        <v>3.7189185999999999E-4</v>
      </c>
      <c r="Z82" s="12">
        <v>3.7272847999999999E-4</v>
      </c>
      <c r="AA82" s="12">
        <v>5.9405410000000004E-4</v>
      </c>
      <c r="AB82" s="12">
        <v>436.85509999999999</v>
      </c>
      <c r="AC82" s="12">
        <v>610.91899999999998</v>
      </c>
      <c r="AD82" s="12">
        <v>610.91899999999998</v>
      </c>
      <c r="AE82" s="12">
        <v>784.41110000000003</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1.03107865E-4</v>
      </c>
      <c r="W83" s="12">
        <v>1.0343711E-4</v>
      </c>
      <c r="X83" s="12">
        <v>1.04255385E-4</v>
      </c>
      <c r="Y83" s="12">
        <v>1.0507513E-4</v>
      </c>
      <c r="Z83" s="12">
        <v>1.1132878E-4</v>
      </c>
      <c r="AA83" s="12">
        <v>1.1265161E-4</v>
      </c>
      <c r="AB83" s="12">
        <v>1.2953616000000001E-4</v>
      </c>
      <c r="AC83" s="12">
        <v>1.4394985999999999E-4</v>
      </c>
      <c r="AD83" s="12">
        <v>1.5179958E-4</v>
      </c>
      <c r="AE83" s="12">
        <v>1.5212472999999999E-4</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1.07611726E-4</v>
      </c>
      <c r="V84" s="12">
        <v>1.2560594999999901E-4</v>
      </c>
      <c r="W84" s="12">
        <v>1.2600963000000001E-4</v>
      </c>
      <c r="X84" s="12">
        <v>1.71588E-4</v>
      </c>
      <c r="Y84" s="12">
        <v>2.3634673999999999E-4</v>
      </c>
      <c r="Z84" s="12">
        <v>2.3653362999999901E-4</v>
      </c>
      <c r="AA84" s="12">
        <v>1.165744E-3</v>
      </c>
      <c r="AB84" s="12">
        <v>1.1709247000000001E-3</v>
      </c>
      <c r="AC84" s="12">
        <v>438.58783</v>
      </c>
      <c r="AD84" s="12">
        <v>438.58785999999998</v>
      </c>
      <c r="AE84" s="12">
        <v>438.58785999999998</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1.04227559999999E-4</v>
      </c>
      <c r="W85" s="12">
        <v>1.0445109E-4</v>
      </c>
      <c r="X85" s="12">
        <v>1.0906968E-4</v>
      </c>
      <c r="Y85" s="12">
        <v>1.1914303999999899E-4</v>
      </c>
      <c r="Z85" s="12">
        <v>1.1934171E-4</v>
      </c>
      <c r="AA85" s="12">
        <v>1.3154871999999999E-4</v>
      </c>
      <c r="AB85" s="12">
        <v>1.3556226999999999E-4</v>
      </c>
      <c r="AC85" s="12">
        <v>1.5796353E-4</v>
      </c>
      <c r="AD85" s="12">
        <v>1.770881E-4</v>
      </c>
      <c r="AE85" s="12">
        <v>1.8127626000000001E-4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uftgPUUBwq0URsIGDDcin4uGKUyzaIqo3OH7mHNPR9cQLYvw7+/AhFBtf1z0KMYkiK8XOKvr05pEETL7ZO5mHw==" saltValue="kwK/dzaZGNwSxdQeMNYnt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57E188"/>
  </sheetPr>
  <dimension ref="A1:AC127"/>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43</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331362.34000000003</v>
      </c>
      <c r="D6" s="12">
        <v>274695.63249999995</v>
      </c>
      <c r="E6" s="12">
        <v>254418.6439</v>
      </c>
      <c r="F6" s="12">
        <v>223931.47820000001</v>
      </c>
      <c r="G6" s="12">
        <v>168426.3224</v>
      </c>
      <c r="H6" s="12">
        <v>133546.2311</v>
      </c>
      <c r="I6" s="12">
        <v>114445.0673</v>
      </c>
      <c r="J6" s="12">
        <v>79482.534500000009</v>
      </c>
      <c r="K6" s="12">
        <v>73062.148699999991</v>
      </c>
      <c r="L6" s="12">
        <v>61811.936699999998</v>
      </c>
      <c r="M6" s="12">
        <v>37886.717000000004</v>
      </c>
      <c r="N6" s="12">
        <v>35618.514999999999</v>
      </c>
      <c r="O6" s="12">
        <v>29437.1492</v>
      </c>
      <c r="P6" s="12">
        <v>27356.293900000001</v>
      </c>
      <c r="Q6" s="12">
        <v>27128.869500000001</v>
      </c>
      <c r="R6" s="12">
        <v>24486.4048</v>
      </c>
      <c r="S6" s="12">
        <v>6693.9475000000002</v>
      </c>
      <c r="T6" s="12">
        <v>2488.6970000000001</v>
      </c>
      <c r="U6" s="12">
        <v>2363.4690000000001</v>
      </c>
      <c r="V6" s="12">
        <v>0</v>
      </c>
      <c r="W6" s="12">
        <v>0</v>
      </c>
      <c r="X6" s="12">
        <v>0</v>
      </c>
      <c r="Y6" s="12">
        <v>0</v>
      </c>
      <c r="Z6" s="12">
        <v>0</v>
      </c>
      <c r="AA6" s="12">
        <v>0</v>
      </c>
      <c r="AB6" s="12">
        <v>0</v>
      </c>
      <c r="AC6" s="12">
        <v>0</v>
      </c>
    </row>
    <row r="7" spans="1:29">
      <c r="A7" s="11" t="s">
        <v>29</v>
      </c>
      <c r="B7" s="11" t="s">
        <v>94</v>
      </c>
      <c r="C7" s="12">
        <v>106867.16899999999</v>
      </c>
      <c r="D7" s="12">
        <v>88902.172500000001</v>
      </c>
      <c r="E7" s="12">
        <v>78613.979500000001</v>
      </c>
      <c r="F7" s="12">
        <v>58437.633500000004</v>
      </c>
      <c r="G7" s="12">
        <v>55681.451999999997</v>
      </c>
      <c r="H7" s="12">
        <v>44308.627500000002</v>
      </c>
      <c r="I7" s="12">
        <v>26657.080999999998</v>
      </c>
      <c r="J7" s="12">
        <v>16314.175999999999</v>
      </c>
      <c r="K7" s="12">
        <v>12356.816500000001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14277.705707000001</v>
      </c>
      <c r="D8" s="12">
        <v>10330.04419054</v>
      </c>
      <c r="E8" s="12">
        <v>19049.659436000002</v>
      </c>
      <c r="F8" s="12">
        <v>22956.836426000002</v>
      </c>
      <c r="G8" s="12">
        <v>22313.261750000001</v>
      </c>
      <c r="H8" s="12">
        <v>24432.462499999998</v>
      </c>
      <c r="I8" s="12">
        <v>26962.91</v>
      </c>
      <c r="J8" s="12">
        <v>29092.796460000005</v>
      </c>
      <c r="K8" s="12">
        <v>25051.739260000002</v>
      </c>
      <c r="L8" s="12">
        <v>23345.461520000001</v>
      </c>
      <c r="M8" s="12">
        <v>30329.1113</v>
      </c>
      <c r="N8" s="12">
        <v>32746.4179</v>
      </c>
      <c r="O8" s="12">
        <v>23519.025099999999</v>
      </c>
      <c r="P8" s="12">
        <v>20335.875549999997</v>
      </c>
      <c r="Q8" s="12">
        <v>14999.878000000001</v>
      </c>
      <c r="R8" s="12">
        <v>15051.4722</v>
      </c>
      <c r="S8" s="12">
        <v>12747.050450000001</v>
      </c>
      <c r="T8" s="12">
        <v>10480.640080000001</v>
      </c>
      <c r="U8" s="12">
        <v>8168.4271099999987</v>
      </c>
      <c r="V8" s="12">
        <v>8986.3093800000006</v>
      </c>
      <c r="W8" s="12">
        <v>6754.3281199999992</v>
      </c>
      <c r="X8" s="12">
        <v>5022.9062400000003</v>
      </c>
      <c r="Y8" s="12">
        <v>2743.8450600000001</v>
      </c>
      <c r="Z8" s="12">
        <v>1925.845</v>
      </c>
      <c r="AA8" s="12">
        <v>1800.2171000000001</v>
      </c>
      <c r="AB8" s="12">
        <v>1659.8091999999999</v>
      </c>
      <c r="AC8" s="12">
        <v>1617.4033999999999</v>
      </c>
    </row>
    <row r="9" spans="1:29">
      <c r="A9" s="11" t="s">
        <v>29</v>
      </c>
      <c r="B9" s="11" t="s">
        <v>21</v>
      </c>
      <c r="C9" s="12">
        <v>238.80463499999999</v>
      </c>
      <c r="D9" s="12">
        <v>218.70613</v>
      </c>
      <c r="E9" s="12">
        <v>651.54804000000001</v>
      </c>
      <c r="F9" s="12">
        <v>295.69322</v>
      </c>
      <c r="G9" s="12">
        <v>185.9135</v>
      </c>
      <c r="H9" s="12">
        <v>373.48246999999998</v>
      </c>
      <c r="I9" s="12">
        <v>298.32569999999998</v>
      </c>
      <c r="J9" s="12">
        <v>1443.4782</v>
      </c>
      <c r="K9" s="12">
        <v>515.06762000000003</v>
      </c>
      <c r="L9" s="12">
        <v>1327.3615</v>
      </c>
      <c r="M9" s="12">
        <v>899.96569999999997</v>
      </c>
      <c r="N9" s="12">
        <v>1032.19956</v>
      </c>
      <c r="O9" s="12">
        <v>808.25493999999992</v>
      </c>
      <c r="P9" s="12">
        <v>952.9461</v>
      </c>
      <c r="Q9" s="12">
        <v>949.31830000000002</v>
      </c>
      <c r="R9" s="12">
        <v>923.90190000000007</v>
      </c>
      <c r="S9" s="12">
        <v>0</v>
      </c>
      <c r="T9" s="12">
        <v>0</v>
      </c>
      <c r="U9" s="12">
        <v>0</v>
      </c>
      <c r="V9" s="12">
        <v>0</v>
      </c>
      <c r="W9" s="12">
        <v>0</v>
      </c>
      <c r="X9" s="12">
        <v>0</v>
      </c>
      <c r="Y9" s="12">
        <v>0</v>
      </c>
      <c r="Z9" s="12">
        <v>0</v>
      </c>
      <c r="AA9" s="12">
        <v>0</v>
      </c>
      <c r="AB9" s="12">
        <v>0</v>
      </c>
      <c r="AC9" s="12">
        <v>0</v>
      </c>
    </row>
    <row r="10" spans="1:29">
      <c r="A10" s="11" t="s">
        <v>29</v>
      </c>
      <c r="B10" s="11" t="s">
        <v>95</v>
      </c>
      <c r="C10" s="12">
        <v>1875.3053386147501</v>
      </c>
      <c r="D10" s="12">
        <v>1531.8150471588995</v>
      </c>
      <c r="E10" s="12">
        <v>3097.8707415162839</v>
      </c>
      <c r="F10" s="12">
        <v>3161.9704681907901</v>
      </c>
      <c r="G10" s="12">
        <v>2165.4281956766099</v>
      </c>
      <c r="H10" s="12">
        <v>3018.8717448420202</v>
      </c>
      <c r="I10" s="12">
        <v>2421.4959133892507</v>
      </c>
      <c r="J10" s="12">
        <v>8558.4700465560545</v>
      </c>
      <c r="K10" s="12">
        <v>5254.8585318547202</v>
      </c>
      <c r="L10" s="12">
        <v>9485.4539600297103</v>
      </c>
      <c r="M10" s="12">
        <v>12706.807451820621</v>
      </c>
      <c r="N10" s="12">
        <v>20192.429832935468</v>
      </c>
      <c r="O10" s="12">
        <v>12226.078948902221</v>
      </c>
      <c r="P10" s="12">
        <v>14710.168784559331</v>
      </c>
      <c r="Q10" s="12">
        <v>11887.756334004971</v>
      </c>
      <c r="R10" s="12">
        <v>9195.7648708109591</v>
      </c>
      <c r="S10" s="12">
        <v>20075.997758035432</v>
      </c>
      <c r="T10" s="12">
        <v>14275.208297790849</v>
      </c>
      <c r="U10" s="12">
        <v>7978.9688587622795</v>
      </c>
      <c r="V10" s="12">
        <v>8925.0128179146704</v>
      </c>
      <c r="W10" s="12">
        <v>14644.233685385891</v>
      </c>
      <c r="X10" s="12">
        <v>7878.6522212205391</v>
      </c>
      <c r="Y10" s="12">
        <v>9627.5574463872308</v>
      </c>
      <c r="Z10" s="12">
        <v>9490.1069385389801</v>
      </c>
      <c r="AA10" s="12">
        <v>4245.5341483435095</v>
      </c>
      <c r="AB10" s="12">
        <v>6515.5112367547254</v>
      </c>
      <c r="AC10" s="12">
        <v>5410.0838967486998</v>
      </c>
    </row>
    <row r="11" spans="1:29">
      <c r="A11" s="11" t="s">
        <v>29</v>
      </c>
      <c r="B11" s="11" t="s">
        <v>96</v>
      </c>
      <c r="C11" s="12">
        <v>115871.15206000001</v>
      </c>
      <c r="D11" s="12">
        <v>98958.936250000013</v>
      </c>
      <c r="E11" s="12">
        <v>95940.143830000001</v>
      </c>
      <c r="F11" s="12">
        <v>86763.883919999993</v>
      </c>
      <c r="G11" s="12">
        <v>70280.112850000005</v>
      </c>
      <c r="H11" s="12">
        <v>80958.486080000002</v>
      </c>
      <c r="I11" s="12">
        <v>83234.723209999996</v>
      </c>
      <c r="J11" s="12">
        <v>77013.38440000001</v>
      </c>
      <c r="K11" s="12">
        <v>71632.018779999999</v>
      </c>
      <c r="L11" s="12">
        <v>64049.310419999994</v>
      </c>
      <c r="M11" s="12">
        <v>65500.310820000006</v>
      </c>
      <c r="N11" s="12">
        <v>62866.885240000003</v>
      </c>
      <c r="O11" s="12">
        <v>54762.293420000002</v>
      </c>
      <c r="P11" s="12">
        <v>47848.779769999994</v>
      </c>
      <c r="Q11" s="12">
        <v>54737.735669999995</v>
      </c>
      <c r="R11" s="12">
        <v>46788.48072</v>
      </c>
      <c r="S11" s="12">
        <v>41167.16646</v>
      </c>
      <c r="T11" s="12">
        <v>36794.780330000001</v>
      </c>
      <c r="U11" s="12">
        <v>33011.237379999999</v>
      </c>
      <c r="V11" s="12">
        <v>35496.795570000002</v>
      </c>
      <c r="W11" s="12">
        <v>35437.20622</v>
      </c>
      <c r="X11" s="12">
        <v>31089.771970000002</v>
      </c>
      <c r="Y11" s="12">
        <v>28564.22623</v>
      </c>
      <c r="Z11" s="12">
        <v>34171.308679999995</v>
      </c>
      <c r="AA11" s="12">
        <v>30823.78212</v>
      </c>
      <c r="AB11" s="12">
        <v>28889.40638</v>
      </c>
      <c r="AC11" s="12">
        <v>26820.104579999999</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2522.4300904999996</v>
      </c>
      <c r="D13" s="12">
        <v>3894.1321360818411</v>
      </c>
      <c r="E13" s="12">
        <v>3782.9153603319128</v>
      </c>
      <c r="F13" s="12">
        <v>4238.6164066033125</v>
      </c>
      <c r="G13" s="12">
        <v>5304.4450331375565</v>
      </c>
      <c r="H13" s="12">
        <v>5969.3822619742559</v>
      </c>
      <c r="I13" s="12">
        <v>5927.6880177163248</v>
      </c>
      <c r="J13" s="12">
        <v>6125.7556008892789</v>
      </c>
      <c r="K13" s="12">
        <v>6214.3493354605052</v>
      </c>
      <c r="L13" s="12">
        <v>6156.217250883521</v>
      </c>
      <c r="M13" s="12">
        <v>6186.0905286784555</v>
      </c>
      <c r="N13" s="12">
        <v>5783.6116184557086</v>
      </c>
      <c r="O13" s="12">
        <v>5855.8922468179881</v>
      </c>
      <c r="P13" s="12">
        <v>5791.6911927418332</v>
      </c>
      <c r="Q13" s="12">
        <v>5896.2538237589361</v>
      </c>
      <c r="R13" s="12">
        <v>5520.9003244435262</v>
      </c>
      <c r="S13" s="12">
        <v>5097.0521720793722</v>
      </c>
      <c r="T13" s="12">
        <v>4877.7420110108651</v>
      </c>
      <c r="U13" s="12">
        <v>4575.2848433974632</v>
      </c>
      <c r="V13" s="12">
        <v>4567.674588925458</v>
      </c>
      <c r="W13" s="12">
        <v>4366.4762435373659</v>
      </c>
      <c r="X13" s="12">
        <v>4193.7047147062058</v>
      </c>
      <c r="Y13" s="12">
        <v>4022.5873232371323</v>
      </c>
      <c r="Z13" s="12">
        <v>4335.2279132572276</v>
      </c>
      <c r="AA13" s="12">
        <v>4244.2937681650228</v>
      </c>
      <c r="AB13" s="12">
        <v>4013.600174894329</v>
      </c>
      <c r="AC13" s="12">
        <v>3840.2149033075329</v>
      </c>
    </row>
    <row r="14" spans="1:29">
      <c r="A14" s="11" t="s">
        <v>29</v>
      </c>
      <c r="B14" s="11" t="s">
        <v>99</v>
      </c>
      <c r="C14" s="12">
        <v>1829.8305001099989</v>
      </c>
      <c r="D14" s="12">
        <v>1599.370423349746</v>
      </c>
      <c r="E14" s="12">
        <v>1737.5719811519243</v>
      </c>
      <c r="F14" s="12">
        <v>1733.4317336985187</v>
      </c>
      <c r="G14" s="12">
        <v>1628.4682864150072</v>
      </c>
      <c r="H14" s="12">
        <v>1514.9180186114377</v>
      </c>
      <c r="I14" s="12">
        <v>1643.9280110946283</v>
      </c>
      <c r="J14" s="12">
        <v>1889.8631545957603</v>
      </c>
      <c r="K14" s="12">
        <v>1880.8234757457622</v>
      </c>
      <c r="L14" s="12">
        <v>2120.5958153138449</v>
      </c>
      <c r="M14" s="12">
        <v>2240.1942241335146</v>
      </c>
      <c r="N14" s="12">
        <v>2275.2610964119567</v>
      </c>
      <c r="O14" s="12">
        <v>2219.1736074034325</v>
      </c>
      <c r="P14" s="12">
        <v>2106.2710357430515</v>
      </c>
      <c r="Q14" s="12">
        <v>2073.121776216939</v>
      </c>
      <c r="R14" s="12">
        <v>2179.1973015116168</v>
      </c>
      <c r="S14" s="12">
        <v>2843.4819253361652</v>
      </c>
      <c r="T14" s="12">
        <v>2984.4554620143763</v>
      </c>
      <c r="U14" s="12">
        <v>3249.6976639377331</v>
      </c>
      <c r="V14" s="12">
        <v>3579.2525211258298</v>
      </c>
      <c r="W14" s="12">
        <v>3493.3601436760841</v>
      </c>
      <c r="X14" s="12">
        <v>3315.5481970547635</v>
      </c>
      <c r="Y14" s="12">
        <v>3267.533734126263</v>
      </c>
      <c r="Z14" s="12">
        <v>2921.6750348602104</v>
      </c>
      <c r="AA14" s="12">
        <v>2815.9677918486523</v>
      </c>
      <c r="AB14" s="12">
        <v>2960.6636538912912</v>
      </c>
      <c r="AC14" s="12">
        <v>2859.9414622475497</v>
      </c>
    </row>
    <row r="15" spans="1:29">
      <c r="A15" s="11" t="s">
        <v>29</v>
      </c>
      <c r="B15" s="11" t="s">
        <v>25</v>
      </c>
      <c r="C15" s="12">
        <v>36.637405870000002</v>
      </c>
      <c r="D15" s="12">
        <v>34.422654668849994</v>
      </c>
      <c r="E15" s="12">
        <v>117.81309930062901</v>
      </c>
      <c r="F15" s="12">
        <v>190.29779113234</v>
      </c>
      <c r="G15" s="12">
        <v>400.78311384595997</v>
      </c>
      <c r="H15" s="12">
        <v>716.33366977218998</v>
      </c>
      <c r="I15" s="12">
        <v>703.58426748564</v>
      </c>
      <c r="J15" s="12">
        <v>815.16474504973007</v>
      </c>
      <c r="K15" s="12">
        <v>767.22118705348987</v>
      </c>
      <c r="L15" s="12">
        <v>1288.70398465834</v>
      </c>
      <c r="M15" s="12">
        <v>1317.5006073724701</v>
      </c>
      <c r="N15" s="12">
        <v>1218.5285135801</v>
      </c>
      <c r="O15" s="12">
        <v>1261.57261793116</v>
      </c>
      <c r="P15" s="12">
        <v>1203.7204948760998</v>
      </c>
      <c r="Q15" s="12">
        <v>1069.2195038223297</v>
      </c>
      <c r="R15" s="12">
        <v>1032.7119380522802</v>
      </c>
      <c r="S15" s="12">
        <v>1486.2068428947598</v>
      </c>
      <c r="T15" s="12">
        <v>1543.3362324663401</v>
      </c>
      <c r="U15" s="12">
        <v>1933.3435745264198</v>
      </c>
      <c r="V15" s="12">
        <v>2206.6430872121396</v>
      </c>
      <c r="W15" s="12">
        <v>2073.5499286250301</v>
      </c>
      <c r="X15" s="12">
        <v>2020.2529665375203</v>
      </c>
      <c r="Y15" s="12">
        <v>1956.0648851931201</v>
      </c>
      <c r="Z15" s="12">
        <v>1604.84027898213</v>
      </c>
      <c r="AA15" s="12">
        <v>1461.1911073176</v>
      </c>
      <c r="AB15" s="12">
        <v>1639.59277309805</v>
      </c>
      <c r="AC15" s="12">
        <v>1492.9656698113599</v>
      </c>
    </row>
    <row r="16" spans="1:29">
      <c r="A16" s="11" t="s">
        <v>29</v>
      </c>
      <c r="B16" s="11" t="s">
        <v>100</v>
      </c>
      <c r="C16" s="12">
        <v>3583.16435</v>
      </c>
      <c r="D16" s="12">
        <v>5596.5693900000006</v>
      </c>
      <c r="E16" s="12">
        <v>5300.2612483836838</v>
      </c>
      <c r="F16" s="12">
        <v>8816.0092732645844</v>
      </c>
      <c r="G16" s="12">
        <v>10915.013265507518</v>
      </c>
      <c r="H16" s="12">
        <v>16209.103543959898</v>
      </c>
      <c r="I16" s="12">
        <v>17023.47746615775</v>
      </c>
      <c r="J16" s="12">
        <v>22480.245202492788</v>
      </c>
      <c r="K16" s="12">
        <v>21699.382126203225</v>
      </c>
      <c r="L16" s="12">
        <v>19735.645435816674</v>
      </c>
      <c r="M16" s="12">
        <v>19863.529040401314</v>
      </c>
      <c r="N16" s="12">
        <v>18745.99265279746</v>
      </c>
      <c r="O16" s="12">
        <v>19838.410770184521</v>
      </c>
      <c r="P16" s="12">
        <v>18583.194913720668</v>
      </c>
      <c r="Q16" s="12">
        <v>17375.945686887979</v>
      </c>
      <c r="R16" s="12">
        <v>14075.790652425689</v>
      </c>
      <c r="S16" s="12">
        <v>11689.13123590304</v>
      </c>
      <c r="T16" s="12">
        <v>9466.2557874171507</v>
      </c>
      <c r="U16" s="12">
        <v>10981.471821271831</v>
      </c>
      <c r="V16" s="12">
        <v>9877.2808421408336</v>
      </c>
      <c r="W16" s="12">
        <v>8337.4291452170291</v>
      </c>
      <c r="X16" s="12">
        <v>7950.6788971385695</v>
      </c>
      <c r="Y16" s="12">
        <v>7207.2372843563116</v>
      </c>
      <c r="Z16" s="12">
        <v>8844.1185955258006</v>
      </c>
      <c r="AA16" s="12">
        <v>6492.6008633493102</v>
      </c>
      <c r="AB16" s="12">
        <v>5555.1203045663005</v>
      </c>
      <c r="AC16" s="12">
        <v>4078.9025550250703</v>
      </c>
    </row>
    <row r="17" spans="1:29">
      <c r="A17" s="11" t="s">
        <v>29</v>
      </c>
      <c r="B17" s="11" t="s">
        <v>45</v>
      </c>
      <c r="C17" s="12">
        <v>19.343915607000003</v>
      </c>
      <c r="D17" s="12">
        <v>36.574726160000004</v>
      </c>
      <c r="E17" s="12">
        <v>61.654121425999797</v>
      </c>
      <c r="F17" s="12">
        <v>85.520420185999996</v>
      </c>
      <c r="G17" s="12">
        <v>109.20046856</v>
      </c>
      <c r="H17" s="12">
        <v>127.06150043999999</v>
      </c>
      <c r="I17" s="12">
        <v>160.08110242999987</v>
      </c>
      <c r="J17" s="12">
        <v>183.89742783</v>
      </c>
      <c r="K17" s="12">
        <v>200.65301530000002</v>
      </c>
      <c r="L17" s="12">
        <v>221.23781752999989</v>
      </c>
      <c r="M17" s="12">
        <v>248.26386486000001</v>
      </c>
      <c r="N17" s="12">
        <v>265.94327444999999</v>
      </c>
      <c r="O17" s="12">
        <v>288.99784427999998</v>
      </c>
      <c r="P17" s="12">
        <v>309.79306668999999</v>
      </c>
      <c r="Q17" s="12">
        <v>306.23218870000005</v>
      </c>
      <c r="R17" s="12">
        <v>315.67656632999996</v>
      </c>
      <c r="S17" s="12">
        <v>327.90755560000002</v>
      </c>
      <c r="T17" s="12">
        <v>315.90052484</v>
      </c>
      <c r="U17" s="12">
        <v>327.31284355000003</v>
      </c>
      <c r="V17" s="12">
        <v>316.7906937799998</v>
      </c>
      <c r="W17" s="12">
        <v>304.11009967999996</v>
      </c>
      <c r="X17" s="12">
        <v>305.61200201999986</v>
      </c>
      <c r="Y17" s="12">
        <v>310.33801957999998</v>
      </c>
      <c r="Z17" s="12">
        <v>284.70955623999998</v>
      </c>
      <c r="AA17" s="12">
        <v>281.73817579999991</v>
      </c>
      <c r="AB17" s="12">
        <v>280.0794468599999</v>
      </c>
      <c r="AC17" s="12">
        <v>268.75308023000002</v>
      </c>
    </row>
    <row r="18" spans="1:29">
      <c r="A18" s="42" t="s">
        <v>121</v>
      </c>
      <c r="B18" s="42"/>
      <c r="C18" s="30">
        <v>578483.8830027018</v>
      </c>
      <c r="D18" s="30">
        <v>485798.37594795931</v>
      </c>
      <c r="E18" s="30">
        <v>462772.06125811039</v>
      </c>
      <c r="F18" s="30">
        <v>410611.37135907554</v>
      </c>
      <c r="G18" s="30">
        <v>337410.40086314268</v>
      </c>
      <c r="H18" s="30">
        <v>311174.96038959979</v>
      </c>
      <c r="I18" s="30">
        <v>279478.36198827357</v>
      </c>
      <c r="J18" s="30">
        <v>243399.7657374136</v>
      </c>
      <c r="K18" s="30">
        <v>218635.07853161768</v>
      </c>
      <c r="L18" s="30">
        <v>189541.92440423209</v>
      </c>
      <c r="M18" s="30">
        <v>177178.49053726639</v>
      </c>
      <c r="N18" s="30">
        <v>180745.78468863069</v>
      </c>
      <c r="O18" s="30">
        <v>150216.84869551935</v>
      </c>
      <c r="P18" s="30">
        <v>139198.73480833098</v>
      </c>
      <c r="Q18" s="30">
        <v>136424.33078339114</v>
      </c>
      <c r="R18" s="30">
        <v>119570.30127357408</v>
      </c>
      <c r="S18" s="30">
        <v>102127.94189984877</v>
      </c>
      <c r="T18" s="30">
        <v>83227.01572553959</v>
      </c>
      <c r="U18" s="30">
        <v>72589.213095445724</v>
      </c>
      <c r="V18" s="30">
        <v>73955.759501098946</v>
      </c>
      <c r="W18" s="30">
        <v>75410.693586121386</v>
      </c>
      <c r="X18" s="30">
        <v>61777.127208677601</v>
      </c>
      <c r="Y18" s="30">
        <v>57699.389982880057</v>
      </c>
      <c r="Z18" s="30">
        <v>63577.831997404333</v>
      </c>
      <c r="AA18" s="30">
        <v>52165.32507482409</v>
      </c>
      <c r="AB18" s="30">
        <v>51513.783170064693</v>
      </c>
      <c r="AC18" s="30">
        <v>46388.369547370225</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166038.35200000001</v>
      </c>
      <c r="D21" s="12">
        <v>131090.96599999999</v>
      </c>
      <c r="E21" s="12">
        <v>114386.89420000001</v>
      </c>
      <c r="F21" s="12">
        <v>102647.91</v>
      </c>
      <c r="G21" s="12">
        <v>67121.846999999994</v>
      </c>
      <c r="H21" s="12">
        <v>58249.296999999999</v>
      </c>
      <c r="I21" s="12">
        <v>46079.415999999997</v>
      </c>
      <c r="J21" s="12">
        <v>35472.1</v>
      </c>
      <c r="K21" s="12">
        <v>33473.410499999998</v>
      </c>
      <c r="L21" s="12">
        <v>32457.656999999999</v>
      </c>
      <c r="M21" s="12">
        <v>17108.5075</v>
      </c>
      <c r="N21" s="12">
        <v>16585.214</v>
      </c>
      <c r="O21" s="12">
        <v>13801.412</v>
      </c>
      <c r="P21" s="12">
        <v>11679.3205</v>
      </c>
      <c r="Q21" s="12">
        <v>12300.637000000001</v>
      </c>
      <c r="R21" s="12">
        <v>11732.450999999999</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91.81644</v>
      </c>
      <c r="D23" s="12">
        <v>40.099758000000001</v>
      </c>
      <c r="E23" s="12">
        <v>1833.9275</v>
      </c>
      <c r="F23" s="12">
        <v>3879.5934999999999</v>
      </c>
      <c r="G23" s="12">
        <v>4161.3472000000002</v>
      </c>
      <c r="H23" s="12">
        <v>3365.5922</v>
      </c>
      <c r="I23" s="12">
        <v>5355.73</v>
      </c>
      <c r="J23" s="12">
        <v>4936.6670000000004</v>
      </c>
      <c r="K23" s="12">
        <v>4241.6459999999997</v>
      </c>
      <c r="L23" s="12">
        <v>3407.0329999999999</v>
      </c>
      <c r="M23" s="12">
        <v>5618.2404999999999</v>
      </c>
      <c r="N23" s="12">
        <v>6252.8715000000002</v>
      </c>
      <c r="O23" s="12">
        <v>3779.8445000000002</v>
      </c>
      <c r="P23" s="12">
        <v>3782.0082000000002</v>
      </c>
      <c r="Q23" s="12">
        <v>3857.5729999999999</v>
      </c>
      <c r="R23" s="12">
        <v>4178.8220000000001</v>
      </c>
      <c r="S23" s="12">
        <v>3903.5998</v>
      </c>
      <c r="T23" s="12">
        <v>3037.0095000000001</v>
      </c>
      <c r="U23" s="12">
        <v>2408.9834999999998</v>
      </c>
      <c r="V23" s="12">
        <v>2731.9254999999998</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65.839502199999998</v>
      </c>
      <c r="D25" s="12">
        <v>31.323001467259999</v>
      </c>
      <c r="E25" s="12">
        <v>167.30097074544003</v>
      </c>
      <c r="F25" s="12">
        <v>183.26682688024002</v>
      </c>
      <c r="G25" s="12">
        <v>111.88102531022992</v>
      </c>
      <c r="H25" s="12">
        <v>15.509573695630001</v>
      </c>
      <c r="I25" s="12">
        <v>0.298135975059999</v>
      </c>
      <c r="J25" s="12">
        <v>324.22993840779998</v>
      </c>
      <c r="K25" s="12">
        <v>59.754958267459891</v>
      </c>
      <c r="L25" s="12">
        <v>372.04038276093013</v>
      </c>
      <c r="M25" s="12">
        <v>554.52864005392985</v>
      </c>
      <c r="N25" s="12">
        <v>2436.9796121079594</v>
      </c>
      <c r="O25" s="12">
        <v>1138.6471526414598</v>
      </c>
      <c r="P25" s="12">
        <v>2071.7995129765</v>
      </c>
      <c r="Q25" s="12">
        <v>884.42863393120012</v>
      </c>
      <c r="R25" s="12">
        <v>906.13965805495991</v>
      </c>
      <c r="S25" s="12">
        <v>3557.8438871962999</v>
      </c>
      <c r="T25" s="12">
        <v>3088.0687812196998</v>
      </c>
      <c r="U25" s="12">
        <v>1711.5690277408</v>
      </c>
      <c r="V25" s="12">
        <v>1480.9648667729998</v>
      </c>
      <c r="W25" s="12">
        <v>3162.0696501669995</v>
      </c>
      <c r="X25" s="12">
        <v>1267.3270428980002</v>
      </c>
      <c r="Y25" s="12">
        <v>1974.8916016964999</v>
      </c>
      <c r="Z25" s="12">
        <v>1304.3144195394002</v>
      </c>
      <c r="AA25" s="12">
        <v>971.33116134629995</v>
      </c>
      <c r="AB25" s="12">
        <v>1014.7559191070001</v>
      </c>
      <c r="AC25" s="12">
        <v>1046.4037444247999</v>
      </c>
    </row>
    <row r="26" spans="1:29">
      <c r="A26" s="11" t="s">
        <v>111</v>
      </c>
      <c r="B26" s="11" t="s">
        <v>96</v>
      </c>
      <c r="C26" s="12">
        <v>13511.456260000001</v>
      </c>
      <c r="D26" s="12">
        <v>17882.2906</v>
      </c>
      <c r="E26" s="12">
        <v>17667.95595</v>
      </c>
      <c r="F26" s="12">
        <v>16873.990959999999</v>
      </c>
      <c r="G26" s="12">
        <v>13340.800859999999</v>
      </c>
      <c r="H26" s="12">
        <v>18114.896199999999</v>
      </c>
      <c r="I26" s="12">
        <v>14576.60267</v>
      </c>
      <c r="J26" s="12">
        <v>13888.757059999998</v>
      </c>
      <c r="K26" s="12">
        <v>12765.156419999999</v>
      </c>
      <c r="L26" s="12">
        <v>10796.05726</v>
      </c>
      <c r="M26" s="12">
        <v>12382.51842</v>
      </c>
      <c r="N26" s="12">
        <v>12211.2919</v>
      </c>
      <c r="O26" s="12">
        <v>10788.0414</v>
      </c>
      <c r="P26" s="12">
        <v>8799.7029699999985</v>
      </c>
      <c r="Q26" s="12">
        <v>11775.81342</v>
      </c>
      <c r="R26" s="12">
        <v>9229.1143799999991</v>
      </c>
      <c r="S26" s="12">
        <v>7635.9233299999996</v>
      </c>
      <c r="T26" s="12">
        <v>7192.2120400000013</v>
      </c>
      <c r="U26" s="12">
        <v>6537.7800399999996</v>
      </c>
      <c r="V26" s="12">
        <v>6929.0909499999998</v>
      </c>
      <c r="W26" s="12">
        <v>6808.9484599999996</v>
      </c>
      <c r="X26" s="12">
        <v>5943.3363300000001</v>
      </c>
      <c r="Y26" s="12">
        <v>4869.2796600000001</v>
      </c>
      <c r="Z26" s="12">
        <v>6924.3105099999993</v>
      </c>
      <c r="AA26" s="12">
        <v>6407.4815199999994</v>
      </c>
      <c r="AB26" s="12">
        <v>5914.8145000000004</v>
      </c>
      <c r="AC26" s="12">
        <v>5453.0295500000002</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524.05494699999963</v>
      </c>
      <c r="D28" s="12">
        <v>1149.4039339949823</v>
      </c>
      <c r="E28" s="12">
        <v>1107.7703123019371</v>
      </c>
      <c r="F28" s="12">
        <v>1292.3449958069264</v>
      </c>
      <c r="G28" s="12">
        <v>1957.6665113243248</v>
      </c>
      <c r="H28" s="12">
        <v>2046.7068238219383</v>
      </c>
      <c r="I28" s="12">
        <v>1890.3355375061808</v>
      </c>
      <c r="J28" s="12">
        <v>1870.3433450826819</v>
      </c>
      <c r="K28" s="12">
        <v>1764.6674513477044</v>
      </c>
      <c r="L28" s="12">
        <v>1780.8186371328904</v>
      </c>
      <c r="M28" s="12">
        <v>1756.9487356913464</v>
      </c>
      <c r="N28" s="12">
        <v>1667.7692131067979</v>
      </c>
      <c r="O28" s="12">
        <v>1867.9830225863689</v>
      </c>
      <c r="P28" s="12">
        <v>1849.9727448849965</v>
      </c>
      <c r="Q28" s="12">
        <v>1840.8684584468008</v>
      </c>
      <c r="R28" s="12">
        <v>1633.1479366379572</v>
      </c>
      <c r="S28" s="12">
        <v>1545.3725565912489</v>
      </c>
      <c r="T28" s="12">
        <v>1414.2101055973806</v>
      </c>
      <c r="U28" s="12">
        <v>1380.667160543248</v>
      </c>
      <c r="V28" s="12">
        <v>1391.5628641625688</v>
      </c>
      <c r="W28" s="12">
        <v>1377.4020109508715</v>
      </c>
      <c r="X28" s="12">
        <v>1353.6085120535004</v>
      </c>
      <c r="Y28" s="12">
        <v>1305.6365961956428</v>
      </c>
      <c r="Z28" s="12">
        <v>1345.7830157739752</v>
      </c>
      <c r="AA28" s="12">
        <v>1288.1287867246181</v>
      </c>
      <c r="AB28" s="12">
        <v>1191.5377568571801</v>
      </c>
      <c r="AC28" s="12">
        <v>1062.4769275303022</v>
      </c>
    </row>
    <row r="29" spans="1:29">
      <c r="A29" s="11" t="s">
        <v>111</v>
      </c>
      <c r="B29" s="11" t="s">
        <v>99</v>
      </c>
      <c r="C29" s="12">
        <v>772.11318239999935</v>
      </c>
      <c r="D29" s="12">
        <v>687.2841903119363</v>
      </c>
      <c r="E29" s="12">
        <v>812.00945496182669</v>
      </c>
      <c r="F29" s="12">
        <v>849.81075623096592</v>
      </c>
      <c r="G29" s="12">
        <v>813.07298099879677</v>
      </c>
      <c r="H29" s="12">
        <v>771.98787482031958</v>
      </c>
      <c r="I29" s="12">
        <v>887.29770594911281</v>
      </c>
      <c r="J29" s="12">
        <v>1090.9599177174593</v>
      </c>
      <c r="K29" s="12">
        <v>1032.3905883939499</v>
      </c>
      <c r="L29" s="12">
        <v>986.8980684237697</v>
      </c>
      <c r="M29" s="12">
        <v>999.31899759361579</v>
      </c>
      <c r="N29" s="12">
        <v>921.26737375618973</v>
      </c>
      <c r="O29" s="12">
        <v>921.11581834255992</v>
      </c>
      <c r="P29" s="12">
        <v>868.22699681328004</v>
      </c>
      <c r="Q29" s="12">
        <v>859.63929552438981</v>
      </c>
      <c r="R29" s="12">
        <v>869.42958713580003</v>
      </c>
      <c r="S29" s="12">
        <v>1032.2065553</v>
      </c>
      <c r="T29" s="12">
        <v>1013.2463726499999</v>
      </c>
      <c r="U29" s="12">
        <v>1078.6607415999999</v>
      </c>
      <c r="V29" s="12">
        <v>1008.1552235999997</v>
      </c>
      <c r="W29" s="12">
        <v>941.99346829999979</v>
      </c>
      <c r="X29" s="12">
        <v>927.04482057000007</v>
      </c>
      <c r="Y29" s="12">
        <v>884.77094446999979</v>
      </c>
      <c r="Z29" s="12">
        <v>842.01119340000002</v>
      </c>
      <c r="AA29" s="12">
        <v>794.09011816000009</v>
      </c>
      <c r="AB29" s="12">
        <v>837.39088610999988</v>
      </c>
      <c r="AC29" s="12">
        <v>834.07329704999972</v>
      </c>
    </row>
    <row r="30" spans="1:29">
      <c r="A30" s="11" t="s">
        <v>111</v>
      </c>
      <c r="B30" s="11" t="s">
        <v>25</v>
      </c>
      <c r="C30" s="12">
        <v>1.8018171000000001</v>
      </c>
      <c r="D30" s="12">
        <v>2.0816031314200001</v>
      </c>
      <c r="E30" s="12">
        <v>85.509701821030006</v>
      </c>
      <c r="F30" s="12">
        <v>160.02789006256</v>
      </c>
      <c r="G30" s="12">
        <v>372.55191655012999</v>
      </c>
      <c r="H30" s="12">
        <v>430.37533668180998</v>
      </c>
      <c r="I30" s="12">
        <v>433.52097827011005</v>
      </c>
      <c r="J30" s="12">
        <v>440.20683512128005</v>
      </c>
      <c r="K30" s="12">
        <v>398.67834823558997</v>
      </c>
      <c r="L30" s="12">
        <v>458.12744479764001</v>
      </c>
      <c r="M30" s="12">
        <v>405.91874664263003</v>
      </c>
      <c r="N30" s="12">
        <v>366.90137680680004</v>
      </c>
      <c r="O30" s="12">
        <v>359.69964009194001</v>
      </c>
      <c r="P30" s="12">
        <v>334.49405983549997</v>
      </c>
      <c r="Q30" s="12">
        <v>296.51588489328986</v>
      </c>
      <c r="R30" s="12">
        <v>279.52083242266002</v>
      </c>
      <c r="S30" s="12">
        <v>488.11120016078996</v>
      </c>
      <c r="T30" s="12">
        <v>447.91207068045003</v>
      </c>
      <c r="U30" s="12">
        <v>531.17213148423991</v>
      </c>
      <c r="V30" s="12">
        <v>468.97697274470005</v>
      </c>
      <c r="W30" s="12">
        <v>403.52750205234997</v>
      </c>
      <c r="X30" s="12">
        <v>445.42563140729999</v>
      </c>
      <c r="Y30" s="12">
        <v>387.17725417258004</v>
      </c>
      <c r="Z30" s="12">
        <v>365.59408941360005</v>
      </c>
      <c r="AA30" s="12">
        <v>286.8395908242</v>
      </c>
      <c r="AB30" s="12">
        <v>379.11539213339995</v>
      </c>
      <c r="AC30" s="12">
        <v>357.49351237162989</v>
      </c>
    </row>
    <row r="31" spans="1:29">
      <c r="A31" s="11" t="s">
        <v>111</v>
      </c>
      <c r="B31" s="11" t="s">
        <v>100</v>
      </c>
      <c r="C31" s="12">
        <v>732.03755000000001</v>
      </c>
      <c r="D31" s="12">
        <v>1382.1906899999999</v>
      </c>
      <c r="E31" s="12">
        <v>1323.71700573524</v>
      </c>
      <c r="F31" s="12">
        <v>3690.6309343732291</v>
      </c>
      <c r="G31" s="12">
        <v>5890.6556913805989</v>
      </c>
      <c r="H31" s="12">
        <v>13607.84627858354</v>
      </c>
      <c r="I31" s="12">
        <v>14020.261638675291</v>
      </c>
      <c r="J31" s="12">
        <v>18599.835802221987</v>
      </c>
      <c r="K31" s="12">
        <v>18025.137225156315</v>
      </c>
      <c r="L31" s="12">
        <v>16427.82263979756</v>
      </c>
      <c r="M31" s="12">
        <v>16976.473397644342</v>
      </c>
      <c r="N31" s="12">
        <v>16164.530004043299</v>
      </c>
      <c r="O31" s="12">
        <v>16945.725767333941</v>
      </c>
      <c r="P31" s="12">
        <v>16205.58449526305</v>
      </c>
      <c r="Q31" s="12">
        <v>15642.001363440049</v>
      </c>
      <c r="R31" s="12">
        <v>12267.271901466978</v>
      </c>
      <c r="S31" s="12">
        <v>9935.3591547845608</v>
      </c>
      <c r="T31" s="12">
        <v>7829.6809848717403</v>
      </c>
      <c r="U31" s="12">
        <v>9331.0353135081714</v>
      </c>
      <c r="V31" s="12">
        <v>8325.5768911210707</v>
      </c>
      <c r="W31" s="12">
        <v>6989.2266281451502</v>
      </c>
      <c r="X31" s="12">
        <v>6589.6725253070599</v>
      </c>
      <c r="Y31" s="12">
        <v>6067.8162348679007</v>
      </c>
      <c r="Z31" s="12">
        <v>7906.8608148677304</v>
      </c>
      <c r="AA31" s="12">
        <v>5595.6568316063003</v>
      </c>
      <c r="AB31" s="12">
        <v>4743.8034724871704</v>
      </c>
      <c r="AC31" s="12">
        <v>3393.7270649319598</v>
      </c>
    </row>
    <row r="32" spans="1:29">
      <c r="A32" s="11" t="s">
        <v>111</v>
      </c>
      <c r="B32" s="11" t="s">
        <v>45</v>
      </c>
      <c r="C32" s="12">
        <v>5.0749219360000009</v>
      </c>
      <c r="D32" s="12">
        <v>11.064868240000001</v>
      </c>
      <c r="E32" s="12">
        <v>19.406340039999897</v>
      </c>
      <c r="F32" s="12">
        <v>27.035466899999999</v>
      </c>
      <c r="G32" s="12">
        <v>34.416265789999997</v>
      </c>
      <c r="H32" s="12">
        <v>40.194711600000005</v>
      </c>
      <c r="I32" s="12">
        <v>50.907797539999997</v>
      </c>
      <c r="J32" s="12">
        <v>60.249523329999995</v>
      </c>
      <c r="K32" s="12">
        <v>66.643671159999997</v>
      </c>
      <c r="L32" s="12">
        <v>76.140607159999988</v>
      </c>
      <c r="M32" s="12">
        <v>87.079727240000011</v>
      </c>
      <c r="N32" s="12">
        <v>92.955338399999988</v>
      </c>
      <c r="O32" s="12">
        <v>103.09174349999999</v>
      </c>
      <c r="P32" s="12">
        <v>107.85741205999999</v>
      </c>
      <c r="Q32" s="12">
        <v>107.9876022</v>
      </c>
      <c r="R32" s="12">
        <v>111.27804149999999</v>
      </c>
      <c r="S32" s="12">
        <v>115.92568463999999</v>
      </c>
      <c r="T32" s="12">
        <v>110.31041409999999</v>
      </c>
      <c r="U32" s="12">
        <v>114.9826018</v>
      </c>
      <c r="V32" s="12">
        <v>110.13476805999998</v>
      </c>
      <c r="W32" s="12">
        <v>104.75904055999999</v>
      </c>
      <c r="X32" s="12">
        <v>107.58401409999998</v>
      </c>
      <c r="Y32" s="12">
        <v>107.16162313000001</v>
      </c>
      <c r="Z32" s="12">
        <v>99.038933840000013</v>
      </c>
      <c r="AA32" s="12">
        <v>97.020099799999997</v>
      </c>
      <c r="AB32" s="12">
        <v>97.946232120000005</v>
      </c>
      <c r="AC32" s="12">
        <v>96.69687033000001</v>
      </c>
    </row>
    <row r="33" spans="1:29">
      <c r="A33" s="42" t="s">
        <v>121</v>
      </c>
      <c r="B33" s="42"/>
      <c r="C33" s="30">
        <v>181742.54662063601</v>
      </c>
      <c r="D33" s="30">
        <v>152276.70464514563</v>
      </c>
      <c r="E33" s="30">
        <v>137404.49143560548</v>
      </c>
      <c r="F33" s="30">
        <v>129604.6113302539</v>
      </c>
      <c r="G33" s="30">
        <v>93804.239451354078</v>
      </c>
      <c r="H33" s="30">
        <v>96642.405999203227</v>
      </c>
      <c r="I33" s="30">
        <v>83294.370463915751</v>
      </c>
      <c r="J33" s="30">
        <v>76683.349421881212</v>
      </c>
      <c r="K33" s="30">
        <v>71827.485162561017</v>
      </c>
      <c r="L33" s="30">
        <v>66762.595040072803</v>
      </c>
      <c r="M33" s="30">
        <v>55889.534664865867</v>
      </c>
      <c r="N33" s="30">
        <v>56699.780318221055</v>
      </c>
      <c r="O33" s="30">
        <v>49705.561044496273</v>
      </c>
      <c r="P33" s="30">
        <v>45698.966891833326</v>
      </c>
      <c r="Q33" s="30">
        <v>47565.464658435732</v>
      </c>
      <c r="R33" s="30">
        <v>41207.175337218359</v>
      </c>
      <c r="S33" s="30">
        <v>28214.342168672898</v>
      </c>
      <c r="T33" s="30">
        <v>24132.650269119273</v>
      </c>
      <c r="U33" s="30">
        <v>23094.850516676455</v>
      </c>
      <c r="V33" s="30">
        <v>22446.388036461336</v>
      </c>
      <c r="W33" s="30">
        <v>19787.926760175367</v>
      </c>
      <c r="X33" s="30">
        <v>16633.998876335863</v>
      </c>
      <c r="Y33" s="30">
        <v>15596.733914532622</v>
      </c>
      <c r="Z33" s="30">
        <v>18787.912976834705</v>
      </c>
      <c r="AA33" s="30">
        <v>15440.548108461418</v>
      </c>
      <c r="AB33" s="30">
        <v>14179.364158814753</v>
      </c>
      <c r="AC33" s="30">
        <v>12243.900966638692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165323.98800000001</v>
      </c>
      <c r="D36" s="12">
        <v>143604.66649999999</v>
      </c>
      <c r="E36" s="12">
        <v>140031.74969999999</v>
      </c>
      <c r="F36" s="12">
        <v>121283.56820000001</v>
      </c>
      <c r="G36" s="12">
        <v>101304.47540000001</v>
      </c>
      <c r="H36" s="12">
        <v>75296.934099999999</v>
      </c>
      <c r="I36" s="12">
        <v>68365.651299999998</v>
      </c>
      <c r="J36" s="12">
        <v>44010.434500000003</v>
      </c>
      <c r="K36" s="12">
        <v>39588.7382</v>
      </c>
      <c r="L36" s="12">
        <v>29354.279699999999</v>
      </c>
      <c r="M36" s="12">
        <v>20778.209500000001</v>
      </c>
      <c r="N36" s="12">
        <v>19033.300999999999</v>
      </c>
      <c r="O36" s="12">
        <v>15635.7372</v>
      </c>
      <c r="P36" s="12">
        <v>15676.973400000001</v>
      </c>
      <c r="Q36" s="12">
        <v>14828.2325</v>
      </c>
      <c r="R36" s="12">
        <v>12753.953800000001</v>
      </c>
      <c r="S36" s="12">
        <v>6693.9475000000002</v>
      </c>
      <c r="T36" s="12">
        <v>2488.6970000000001</v>
      </c>
      <c r="U36" s="12">
        <v>2363.4690000000001</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6919.2500170000003</v>
      </c>
      <c r="D38" s="12">
        <v>5486.8174325400005</v>
      </c>
      <c r="E38" s="12">
        <v>10194.116436</v>
      </c>
      <c r="F38" s="12">
        <v>14605.256426000002</v>
      </c>
      <c r="G38" s="12">
        <v>14465.885049999999</v>
      </c>
      <c r="H38" s="12">
        <v>15749.551299999999</v>
      </c>
      <c r="I38" s="12">
        <v>16720.380499999999</v>
      </c>
      <c r="J38" s="12">
        <v>17836.283460000002</v>
      </c>
      <c r="K38" s="12">
        <v>16328.82676</v>
      </c>
      <c r="L38" s="12">
        <v>14941.847019999999</v>
      </c>
      <c r="M38" s="12">
        <v>19631.4143</v>
      </c>
      <c r="N38" s="12">
        <v>20583.189899999998</v>
      </c>
      <c r="O38" s="12">
        <v>15997.411399999999</v>
      </c>
      <c r="P38" s="12">
        <v>12327.381849999998</v>
      </c>
      <c r="Q38" s="12">
        <v>11142.305</v>
      </c>
      <c r="R38" s="12">
        <v>10872.6502</v>
      </c>
      <c r="S38" s="12">
        <v>8843.4506500000007</v>
      </c>
      <c r="T38" s="12">
        <v>7443.63058</v>
      </c>
      <c r="U38" s="12">
        <v>5759.4436099999994</v>
      </c>
      <c r="V38" s="12">
        <v>6254.3838800000012</v>
      </c>
      <c r="W38" s="12">
        <v>6754.3281199999992</v>
      </c>
      <c r="X38" s="12">
        <v>5022.9062400000003</v>
      </c>
      <c r="Y38" s="12">
        <v>2743.8450600000001</v>
      </c>
      <c r="Z38" s="12">
        <v>1925.845</v>
      </c>
      <c r="AA38" s="12">
        <v>1800.2171000000001</v>
      </c>
      <c r="AB38" s="12">
        <v>1659.8091999999999</v>
      </c>
      <c r="AC38" s="12">
        <v>1617.4033999999999</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23.579518240570003</v>
      </c>
      <c r="D40" s="12">
        <v>3.3631983799999993E-3</v>
      </c>
      <c r="E40" s="12">
        <v>22.97705281595</v>
      </c>
      <c r="F40" s="12">
        <v>153.09641854969996</v>
      </c>
      <c r="G40" s="12">
        <v>193.79582461563004</v>
      </c>
      <c r="H40" s="12">
        <v>123.62026634719999</v>
      </c>
      <c r="I40" s="12">
        <v>32.8024403212899</v>
      </c>
      <c r="J40" s="12">
        <v>2294.4984103630004</v>
      </c>
      <c r="K40" s="12">
        <v>2153.2716129816999</v>
      </c>
      <c r="L40" s="12">
        <v>2406.8844647242004</v>
      </c>
      <c r="M40" s="12">
        <v>6394.3866743074004</v>
      </c>
      <c r="N40" s="12">
        <v>6698.4027145031005</v>
      </c>
      <c r="O40" s="12">
        <v>5850.3442086959994</v>
      </c>
      <c r="P40" s="12">
        <v>6703.2604287676004</v>
      </c>
      <c r="Q40" s="12">
        <v>2945.9309305270003</v>
      </c>
      <c r="R40" s="12">
        <v>1585.1664822903999</v>
      </c>
      <c r="S40" s="12">
        <v>4447.4876018404002</v>
      </c>
      <c r="T40" s="12">
        <v>3047.9773475379998</v>
      </c>
      <c r="U40" s="12">
        <v>1234.1474963759001</v>
      </c>
      <c r="V40" s="12">
        <v>1855.4405128514002</v>
      </c>
      <c r="W40" s="12">
        <v>2580.4528191881</v>
      </c>
      <c r="X40" s="12">
        <v>1819.9883559047</v>
      </c>
      <c r="Y40" s="12">
        <v>2694.9844251596001</v>
      </c>
      <c r="Z40" s="12">
        <v>2467.9881518917005</v>
      </c>
      <c r="AA40" s="12">
        <v>726.78079574620006</v>
      </c>
      <c r="AB40" s="12">
        <v>1831.2991308901999</v>
      </c>
      <c r="AC40" s="12">
        <v>1145.0608586911999</v>
      </c>
    </row>
    <row r="41" spans="1:29">
      <c r="A41" s="11" t="s">
        <v>112</v>
      </c>
      <c r="B41" s="11" t="s">
        <v>96</v>
      </c>
      <c r="C41" s="12">
        <v>4790.2046</v>
      </c>
      <c r="D41" s="12">
        <v>4542.7824000000001</v>
      </c>
      <c r="E41" s="12">
        <v>4412.5865999999996</v>
      </c>
      <c r="F41" s="12">
        <v>4012.0041000000001</v>
      </c>
      <c r="G41" s="12">
        <v>3876.9046999999996</v>
      </c>
      <c r="H41" s="12">
        <v>3736.3018999999999</v>
      </c>
      <c r="I41" s="12">
        <v>3507.9081999999999</v>
      </c>
      <c r="J41" s="12">
        <v>3287.1035999999995</v>
      </c>
      <c r="K41" s="12">
        <v>3095.2662</v>
      </c>
      <c r="L41" s="12">
        <v>2948.8685999999998</v>
      </c>
      <c r="M41" s="12">
        <v>2778.6627000000003</v>
      </c>
      <c r="N41" s="12">
        <v>2600.2360999999996</v>
      </c>
      <c r="O41" s="12">
        <v>2442.9575999999997</v>
      </c>
      <c r="P41" s="12">
        <v>2259.0380999999998</v>
      </c>
      <c r="Q41" s="12">
        <v>659.79680000000008</v>
      </c>
      <c r="R41" s="12">
        <v>609.47574999999995</v>
      </c>
      <c r="S41" s="12">
        <v>457.30088000000001</v>
      </c>
      <c r="T41" s="12">
        <v>400.42878000000002</v>
      </c>
      <c r="U41" s="12">
        <v>363.35624999999999</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353.21427399999999</v>
      </c>
      <c r="D43" s="12">
        <v>649.04867925667384</v>
      </c>
      <c r="E43" s="12">
        <v>650.43092585547606</v>
      </c>
      <c r="F43" s="12">
        <v>744.17412221294819</v>
      </c>
      <c r="G43" s="12">
        <v>1012.1581304956541</v>
      </c>
      <c r="H43" s="12">
        <v>1578.0188576722376</v>
      </c>
      <c r="I43" s="12">
        <v>1487.310578393038</v>
      </c>
      <c r="J43" s="12">
        <v>1739.5837066021738</v>
      </c>
      <c r="K43" s="12">
        <v>1618.3608796136079</v>
      </c>
      <c r="L43" s="12">
        <v>1742.3870413211289</v>
      </c>
      <c r="M43" s="12">
        <v>1703.1275803132546</v>
      </c>
      <c r="N43" s="12">
        <v>1605.961097124555</v>
      </c>
      <c r="O43" s="12">
        <v>1495.803132626824</v>
      </c>
      <c r="P43" s="12">
        <v>1508.1761392331375</v>
      </c>
      <c r="Q43" s="12">
        <v>1686.92324994111</v>
      </c>
      <c r="R43" s="12">
        <v>1579.6980258919396</v>
      </c>
      <c r="S43" s="12">
        <v>1477.9596195684283</v>
      </c>
      <c r="T43" s="12">
        <v>1348.043691488931</v>
      </c>
      <c r="U43" s="12">
        <v>1344.8272508523698</v>
      </c>
      <c r="V43" s="12">
        <v>1304.7602019441119</v>
      </c>
      <c r="W43" s="12">
        <v>1279.61046405613</v>
      </c>
      <c r="X43" s="12">
        <v>1146.6625041829502</v>
      </c>
      <c r="Y43" s="12">
        <v>1146.0055131840579</v>
      </c>
      <c r="Z43" s="12">
        <v>1369.8710817444348</v>
      </c>
      <c r="AA43" s="12">
        <v>1294.9857539012296</v>
      </c>
      <c r="AB43" s="12">
        <v>1279.3492776556059</v>
      </c>
      <c r="AC43" s="12">
        <v>1171.8306142775361</v>
      </c>
    </row>
    <row r="44" spans="1:29">
      <c r="A44" s="11" t="s">
        <v>112</v>
      </c>
      <c r="B44" s="11" t="s">
        <v>99</v>
      </c>
      <c r="C44" s="12">
        <v>751.8146770999997</v>
      </c>
      <c r="D44" s="12">
        <v>663.53046276144096</v>
      </c>
      <c r="E44" s="12">
        <v>686.70078916472073</v>
      </c>
      <c r="F44" s="12">
        <v>658.15340487973288</v>
      </c>
      <c r="G44" s="12">
        <v>604.54612132007344</v>
      </c>
      <c r="H44" s="12">
        <v>544.73537591818149</v>
      </c>
      <c r="I44" s="12">
        <v>572.40925082301567</v>
      </c>
      <c r="J44" s="12">
        <v>629.07860087533311</v>
      </c>
      <c r="K44" s="12">
        <v>687.90925963388156</v>
      </c>
      <c r="L44" s="12">
        <v>719.23055391295509</v>
      </c>
      <c r="M44" s="12">
        <v>862.98122739757991</v>
      </c>
      <c r="N44" s="12">
        <v>883.22001152919677</v>
      </c>
      <c r="O44" s="12">
        <v>832.69949190830187</v>
      </c>
      <c r="P44" s="12">
        <v>776.24664202171948</v>
      </c>
      <c r="Q44" s="12">
        <v>801.36041134510208</v>
      </c>
      <c r="R44" s="12">
        <v>871.49749562715306</v>
      </c>
      <c r="S44" s="12">
        <v>1266.070285494571</v>
      </c>
      <c r="T44" s="12">
        <v>1342.7598420242412</v>
      </c>
      <c r="U44" s="12">
        <v>1318.0117863033418</v>
      </c>
      <c r="V44" s="12">
        <v>1760.8537273388486</v>
      </c>
      <c r="W44" s="12">
        <v>1622.6958419393811</v>
      </c>
      <c r="X44" s="12">
        <v>1471.2761072853075</v>
      </c>
      <c r="Y44" s="12">
        <v>1415.4120722053226</v>
      </c>
      <c r="Z44" s="12">
        <v>1288.5976315392222</v>
      </c>
      <c r="AA44" s="12">
        <v>1279.3147378558931</v>
      </c>
      <c r="AB44" s="12">
        <v>1377.3931399222195</v>
      </c>
      <c r="AC44" s="12">
        <v>1354.4796852036561</v>
      </c>
    </row>
    <row r="45" spans="1:29">
      <c r="A45" s="11" t="s">
        <v>112</v>
      </c>
      <c r="B45" s="11" t="s">
        <v>25</v>
      </c>
      <c r="C45" s="12">
        <v>4.6924790000000005</v>
      </c>
      <c r="D45" s="12">
        <v>4.4320798138040001</v>
      </c>
      <c r="E45" s="12">
        <v>4.284137355435</v>
      </c>
      <c r="F45" s="12">
        <v>4.1100158146800005</v>
      </c>
      <c r="G45" s="12">
        <v>3.8969039756199999</v>
      </c>
      <c r="H45" s="12">
        <v>263.6272963692</v>
      </c>
      <c r="I45" s="12">
        <v>249.1622700003</v>
      </c>
      <c r="J45" s="12">
        <v>300.92367986109997</v>
      </c>
      <c r="K45" s="12">
        <v>301.81544373499997</v>
      </c>
      <c r="L45" s="12">
        <v>415.72133012099999</v>
      </c>
      <c r="M45" s="12">
        <v>545.64777731679999</v>
      </c>
      <c r="N45" s="12">
        <v>516.07238458400002</v>
      </c>
      <c r="O45" s="12">
        <v>489.34183648920003</v>
      </c>
      <c r="P45" s="12">
        <v>467.94902160309994</v>
      </c>
      <c r="Q45" s="12">
        <v>391.13062163440003</v>
      </c>
      <c r="R45" s="12">
        <v>389.53029784330005</v>
      </c>
      <c r="S45" s="12">
        <v>597.30672467419993</v>
      </c>
      <c r="T45" s="12">
        <v>588.91210992800006</v>
      </c>
      <c r="U45" s="12">
        <v>704.38614526540005</v>
      </c>
      <c r="V45" s="12">
        <v>1133.4159865290999</v>
      </c>
      <c r="W45" s="12">
        <v>1014.3845872475</v>
      </c>
      <c r="X45" s="12">
        <v>946.12682239520007</v>
      </c>
      <c r="Y45" s="12">
        <v>913.10380168310007</v>
      </c>
      <c r="Z45" s="12">
        <v>734.02765361699994</v>
      </c>
      <c r="AA45" s="12">
        <v>718.56170714619998</v>
      </c>
      <c r="AB45" s="12">
        <v>817.42351414799998</v>
      </c>
      <c r="AC45" s="12">
        <v>765.67896733709995</v>
      </c>
    </row>
    <row r="46" spans="1:29">
      <c r="A46" s="11" t="s">
        <v>112</v>
      </c>
      <c r="B46" s="11" t="s">
        <v>100</v>
      </c>
      <c r="C46" s="12">
        <v>2851.1268</v>
      </c>
      <c r="D46" s="12">
        <v>4214.3787000000002</v>
      </c>
      <c r="E46" s="12">
        <v>3976.5434545366898</v>
      </c>
      <c r="F46" s="12">
        <v>5125.3771765526108</v>
      </c>
      <c r="G46" s="12">
        <v>5024.3563796955495</v>
      </c>
      <c r="H46" s="12">
        <v>2601.2561062569698</v>
      </c>
      <c r="I46" s="12">
        <v>3003.2144800516298</v>
      </c>
      <c r="J46" s="12">
        <v>3874.1743962130604</v>
      </c>
      <c r="K46" s="12">
        <v>3590.4055921591003</v>
      </c>
      <c r="L46" s="12">
        <v>3181.7883841094399</v>
      </c>
      <c r="M46" s="12">
        <v>2762.8203155611</v>
      </c>
      <c r="N46" s="12">
        <v>2466.8518770815504</v>
      </c>
      <c r="O46" s="12">
        <v>2763.6510949373001</v>
      </c>
      <c r="P46" s="12">
        <v>2254.8603676094003</v>
      </c>
      <c r="Q46" s="12">
        <v>1610.1728208739398</v>
      </c>
      <c r="R46" s="12">
        <v>1690.7622444546</v>
      </c>
      <c r="S46" s="12">
        <v>1633.2701702577001</v>
      </c>
      <c r="T46" s="12">
        <v>1496.4681516785602</v>
      </c>
      <c r="U46" s="12">
        <v>1472.0794514156</v>
      </c>
      <c r="V46" s="12">
        <v>1376.3409159155499</v>
      </c>
      <c r="W46" s="12">
        <v>1187.1652234831402</v>
      </c>
      <c r="X46" s="12">
        <v>1145.78046845927</v>
      </c>
      <c r="Y46" s="12">
        <v>916.2476414780599</v>
      </c>
      <c r="Z46" s="12">
        <v>731.14611376933999</v>
      </c>
      <c r="AA46" s="12">
        <v>699.02566992507002</v>
      </c>
      <c r="AB46" s="12">
        <v>632.85236016043996</v>
      </c>
      <c r="AC46" s="12">
        <v>528.45929787643001</v>
      </c>
    </row>
    <row r="47" spans="1:29">
      <c r="A47" s="11" t="s">
        <v>112</v>
      </c>
      <c r="B47" s="11" t="s">
        <v>45</v>
      </c>
      <c r="C47" s="12">
        <v>4.4919897000000004</v>
      </c>
      <c r="D47" s="12">
        <v>9.0282090000000004</v>
      </c>
      <c r="E47" s="12">
        <v>15.162653000000001</v>
      </c>
      <c r="F47" s="12">
        <v>22.494070000000001</v>
      </c>
      <c r="G47" s="12">
        <v>28.7895</v>
      </c>
      <c r="H47" s="12">
        <v>34.841760000000001</v>
      </c>
      <c r="I47" s="12">
        <v>45.761937999999901</v>
      </c>
      <c r="J47" s="12">
        <v>54.310733999999997</v>
      </c>
      <c r="K47" s="12">
        <v>59.726889999999997</v>
      </c>
      <c r="L47" s="12">
        <v>66.893016000000003</v>
      </c>
      <c r="M47" s="12">
        <v>75.316850000000002</v>
      </c>
      <c r="N47" s="12">
        <v>81.795733999999996</v>
      </c>
      <c r="O47" s="12">
        <v>87.447410000000005</v>
      </c>
      <c r="P47" s="12">
        <v>93.975889999999993</v>
      </c>
      <c r="Q47" s="12">
        <v>92.820836</v>
      </c>
      <c r="R47" s="12">
        <v>96.436585999999991</v>
      </c>
      <c r="S47" s="12">
        <v>97.954689999999999</v>
      </c>
      <c r="T47" s="12">
        <v>98.635374999999996</v>
      </c>
      <c r="U47" s="12">
        <v>98.062945000000013</v>
      </c>
      <c r="V47" s="12">
        <v>99.103585999999993</v>
      </c>
      <c r="W47" s="12">
        <v>97.120266000000001</v>
      </c>
      <c r="X47" s="12">
        <v>94.198100000000011</v>
      </c>
      <c r="Y47" s="12">
        <v>94.791250000000005</v>
      </c>
      <c r="Z47" s="12">
        <v>90.620445000000004</v>
      </c>
      <c r="AA47" s="12">
        <v>88.640079999999998</v>
      </c>
      <c r="AB47" s="12">
        <v>86.769660000000002</v>
      </c>
      <c r="AC47" s="12">
        <v>84.985160000000008</v>
      </c>
    </row>
    <row r="48" spans="1:29">
      <c r="A48" s="42" t="s">
        <v>121</v>
      </c>
      <c r="B48" s="42"/>
      <c r="C48" s="30">
        <v>181022.36235504056</v>
      </c>
      <c r="D48" s="30">
        <v>159174.68782657027</v>
      </c>
      <c r="E48" s="30">
        <v>159994.55174872829</v>
      </c>
      <c r="F48" s="30">
        <v>146608.23393400968</v>
      </c>
      <c r="G48" s="30">
        <v>126514.80801010253</v>
      </c>
      <c r="H48" s="30">
        <v>99928.886962563818</v>
      </c>
      <c r="I48" s="30">
        <v>93984.600957589268</v>
      </c>
      <c r="J48" s="30">
        <v>74026.391087914672</v>
      </c>
      <c r="K48" s="30">
        <v>67424.320838123298</v>
      </c>
      <c r="L48" s="30">
        <v>55777.900110188719</v>
      </c>
      <c r="M48" s="30">
        <v>55532.566924896135</v>
      </c>
      <c r="N48" s="30">
        <v>54469.030818822401</v>
      </c>
      <c r="O48" s="30">
        <v>45595.393374657622</v>
      </c>
      <c r="P48" s="30">
        <v>42067.861839234953</v>
      </c>
      <c r="Q48" s="30">
        <v>34158.673170321548</v>
      </c>
      <c r="R48" s="30">
        <v>30449.170882107392</v>
      </c>
      <c r="S48" s="30">
        <v>25514.748121835295</v>
      </c>
      <c r="T48" s="30">
        <v>18255.552877657734</v>
      </c>
      <c r="U48" s="30">
        <v>14657.78393521261</v>
      </c>
      <c r="V48" s="30">
        <v>13784.298810579012</v>
      </c>
      <c r="W48" s="30">
        <v>14535.757321914249</v>
      </c>
      <c r="X48" s="30">
        <v>11646.938598227427</v>
      </c>
      <c r="Y48" s="30">
        <v>9924.3897637101418</v>
      </c>
      <c r="Z48" s="30">
        <v>8608.0960775616986</v>
      </c>
      <c r="AA48" s="30">
        <v>6607.5258445745931</v>
      </c>
      <c r="AB48" s="30">
        <v>7684.8962827764653</v>
      </c>
      <c r="AC48" s="30">
        <v>6667.897983385923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106867.16899999999</v>
      </c>
      <c r="D52" s="12">
        <v>88902.172500000001</v>
      </c>
      <c r="E52" s="12">
        <v>78613.979500000001</v>
      </c>
      <c r="F52" s="12">
        <v>58437.633500000004</v>
      </c>
      <c r="G52" s="12">
        <v>55681.451999999997</v>
      </c>
      <c r="H52" s="12">
        <v>44308.627500000002</v>
      </c>
      <c r="I52" s="12">
        <v>26657.080999999998</v>
      </c>
      <c r="J52" s="12">
        <v>16314.175999999999</v>
      </c>
      <c r="K52" s="12">
        <v>12356.816500000001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35.922855000000006</v>
      </c>
      <c r="D54" s="12">
        <v>36.865029999999997</v>
      </c>
      <c r="E54" s="12">
        <v>135.2886</v>
      </c>
      <c r="F54" s="12">
        <v>295.69322</v>
      </c>
      <c r="G54" s="12">
        <v>185.9135</v>
      </c>
      <c r="H54" s="12">
        <v>373.48246999999998</v>
      </c>
      <c r="I54" s="12">
        <v>298.32569999999998</v>
      </c>
      <c r="J54" s="12">
        <v>1443.4782</v>
      </c>
      <c r="K54" s="12">
        <v>515.06762000000003</v>
      </c>
      <c r="L54" s="12">
        <v>1327.3615</v>
      </c>
      <c r="M54" s="12">
        <v>899.96569999999997</v>
      </c>
      <c r="N54" s="12">
        <v>1032.19956</v>
      </c>
      <c r="O54" s="12">
        <v>808.25493999999992</v>
      </c>
      <c r="P54" s="12">
        <v>952.9461</v>
      </c>
      <c r="Q54" s="12">
        <v>949.31830000000002</v>
      </c>
      <c r="R54" s="12">
        <v>923.90190000000007</v>
      </c>
      <c r="S54" s="12">
        <v>0</v>
      </c>
      <c r="T54" s="12">
        <v>0</v>
      </c>
      <c r="U54" s="12">
        <v>0</v>
      </c>
      <c r="V54" s="12">
        <v>0</v>
      </c>
      <c r="W54" s="12">
        <v>0</v>
      </c>
      <c r="X54" s="12">
        <v>0</v>
      </c>
      <c r="Y54" s="12">
        <v>0</v>
      </c>
      <c r="Z54" s="12">
        <v>0</v>
      </c>
      <c r="AA54" s="12">
        <v>0</v>
      </c>
      <c r="AB54" s="12">
        <v>0</v>
      </c>
      <c r="AC54" s="12">
        <v>0</v>
      </c>
    </row>
    <row r="55" spans="1:29">
      <c r="A55" s="11" t="s">
        <v>113</v>
      </c>
      <c r="B55" s="11" t="s">
        <v>95</v>
      </c>
      <c r="C55" s="12">
        <v>222.69225999999989</v>
      </c>
      <c r="D55" s="12">
        <v>144.84516216630001</v>
      </c>
      <c r="E55" s="12">
        <v>339.85725650685976</v>
      </c>
      <c r="F55" s="12">
        <v>1189.3928870500604</v>
      </c>
      <c r="G55" s="12">
        <v>649.90384794988995</v>
      </c>
      <c r="H55" s="12">
        <v>1053.3625487585998</v>
      </c>
      <c r="I55" s="12">
        <v>665.74181928158998</v>
      </c>
      <c r="J55" s="12">
        <v>2723.1877004856192</v>
      </c>
      <c r="K55" s="12">
        <v>907.17922280691005</v>
      </c>
      <c r="L55" s="12">
        <v>4133.3608507854597</v>
      </c>
      <c r="M55" s="12">
        <v>2757.8509017626802</v>
      </c>
      <c r="N55" s="12">
        <v>6699.0379291922991</v>
      </c>
      <c r="O55" s="12">
        <v>2956.4262771561002</v>
      </c>
      <c r="P55" s="12">
        <v>3580.3441979020004</v>
      </c>
      <c r="Q55" s="12">
        <v>4742.456175705699</v>
      </c>
      <c r="R55" s="12">
        <v>3873.7267309761996</v>
      </c>
      <c r="S55" s="12">
        <v>8410.3108033547996</v>
      </c>
      <c r="T55" s="12">
        <v>5879.191748752999</v>
      </c>
      <c r="U55" s="12">
        <v>3530.9173154241998</v>
      </c>
      <c r="V55" s="12">
        <v>3858.1560658684998</v>
      </c>
      <c r="W55" s="12">
        <v>6839.0257740000006</v>
      </c>
      <c r="X55" s="12">
        <v>4403.9984799999993</v>
      </c>
      <c r="Y55" s="12">
        <v>4659.3425130000005</v>
      </c>
      <c r="Z55" s="12">
        <v>5567.2224025251198</v>
      </c>
      <c r="AA55" s="12">
        <v>2441.10879342198</v>
      </c>
      <c r="AB55" s="12">
        <v>3519.8181702900997</v>
      </c>
      <c r="AC55" s="12">
        <v>3037.71551</v>
      </c>
    </row>
    <row r="56" spans="1:29">
      <c r="A56" s="11" t="s">
        <v>113</v>
      </c>
      <c r="B56" s="11" t="s">
        <v>96</v>
      </c>
      <c r="C56" s="12">
        <v>18151.675199999998</v>
      </c>
      <c r="D56" s="12">
        <v>20865.222150000001</v>
      </c>
      <c r="E56" s="12">
        <v>20378.68778</v>
      </c>
      <c r="F56" s="12">
        <v>18315.590960000001</v>
      </c>
      <c r="G56" s="12">
        <v>14482.361100000002</v>
      </c>
      <c r="H56" s="12">
        <v>20650.343580000001</v>
      </c>
      <c r="I56" s="12">
        <v>16310.859340000001</v>
      </c>
      <c r="J56" s="12">
        <v>13353.01534</v>
      </c>
      <c r="K56" s="12">
        <v>12648.12356</v>
      </c>
      <c r="L56" s="12">
        <v>10921.877359999999</v>
      </c>
      <c r="M56" s="12">
        <v>12688.256200000002</v>
      </c>
      <c r="N56" s="12">
        <v>12391.433439999999</v>
      </c>
      <c r="O56" s="12">
        <v>11186.576020000002</v>
      </c>
      <c r="P56" s="12">
        <v>8866.9661999999989</v>
      </c>
      <c r="Q56" s="12">
        <v>12727.723549999999</v>
      </c>
      <c r="R56" s="12">
        <v>10069.568090000001</v>
      </c>
      <c r="S56" s="12">
        <v>8245.3324499999999</v>
      </c>
      <c r="T56" s="12">
        <v>7797.2704099999992</v>
      </c>
      <c r="U56" s="12">
        <v>6741.1560900000004</v>
      </c>
      <c r="V56" s="12">
        <v>7821.78172</v>
      </c>
      <c r="W56" s="12">
        <v>7674.3302000000003</v>
      </c>
      <c r="X56" s="12">
        <v>6920.7547400000003</v>
      </c>
      <c r="Y56" s="12">
        <v>5481.6594299999997</v>
      </c>
      <c r="Z56" s="12">
        <v>7831.9298699999999</v>
      </c>
      <c r="AA56" s="12">
        <v>7430.354260000001</v>
      </c>
      <c r="AB56" s="12">
        <v>7035.5400299999992</v>
      </c>
      <c r="AC56" s="12">
        <v>6635.0433300000004</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890.51210979999985</v>
      </c>
      <c r="D58" s="12">
        <v>1065.0248827235312</v>
      </c>
      <c r="E58" s="12">
        <v>1040.4712081992334</v>
      </c>
      <c r="F58" s="12">
        <v>1109.8504464611019</v>
      </c>
      <c r="G58" s="12">
        <v>1258.0684978299369</v>
      </c>
      <c r="H58" s="12">
        <v>1186.5264194918591</v>
      </c>
      <c r="I58" s="12">
        <v>1312.784968116154</v>
      </c>
      <c r="J58" s="12">
        <v>1381.6386712068481</v>
      </c>
      <c r="K58" s="12">
        <v>1475.331644724982</v>
      </c>
      <c r="L58" s="12">
        <v>1321.8076136307411</v>
      </c>
      <c r="M58" s="12">
        <v>1500.1991994296436</v>
      </c>
      <c r="N58" s="12">
        <v>1382.7896436004087</v>
      </c>
      <c r="O58" s="12">
        <v>1364.8754748435749</v>
      </c>
      <c r="P58" s="12">
        <v>1352.5464613602594</v>
      </c>
      <c r="Q58" s="12">
        <v>1281.8322310487476</v>
      </c>
      <c r="R58" s="12">
        <v>1279.542469399066</v>
      </c>
      <c r="S58" s="12">
        <v>1147.1987121356385</v>
      </c>
      <c r="T58" s="12">
        <v>1185.5287781159286</v>
      </c>
      <c r="U58" s="12">
        <v>1004.7374510330717</v>
      </c>
      <c r="V58" s="12">
        <v>1027.4046052645849</v>
      </c>
      <c r="W58" s="12">
        <v>938.00079771579476</v>
      </c>
      <c r="X58" s="12">
        <v>915.37077198194504</v>
      </c>
      <c r="Y58" s="12">
        <v>844.46204236838503</v>
      </c>
      <c r="Z58" s="12">
        <v>832.14080785842975</v>
      </c>
      <c r="AA58" s="12">
        <v>882.01527930000009</v>
      </c>
      <c r="AB58" s="12">
        <v>801.48895379999988</v>
      </c>
      <c r="AC58" s="12">
        <v>849.14140639999994</v>
      </c>
    </row>
    <row r="59" spans="1:29">
      <c r="A59" s="11" t="s">
        <v>113</v>
      </c>
      <c r="B59" s="11" t="s">
        <v>99</v>
      </c>
      <c r="C59" s="12">
        <v>192.86593309999967</v>
      </c>
      <c r="D59" s="12">
        <v>156.38935164894181</v>
      </c>
      <c r="E59" s="12">
        <v>149.29152933728881</v>
      </c>
      <c r="F59" s="12">
        <v>143.53941835040698</v>
      </c>
      <c r="G59" s="12">
        <v>132.69520336010299</v>
      </c>
      <c r="H59" s="12">
        <v>124.73817444962299</v>
      </c>
      <c r="I59" s="12">
        <v>116.82720412635699</v>
      </c>
      <c r="J59" s="12">
        <v>109.39256783835599</v>
      </c>
      <c r="K59" s="12">
        <v>103.0250772227829</v>
      </c>
      <c r="L59" s="12">
        <v>266.54021952460789</v>
      </c>
      <c r="M59" s="12">
        <v>243.80932931069998</v>
      </c>
      <c r="N59" s="12">
        <v>291.75686171133776</v>
      </c>
      <c r="O59" s="12">
        <v>293.16692265506902</v>
      </c>
      <c r="P59" s="12">
        <v>285.1183979261429</v>
      </c>
      <c r="Q59" s="12">
        <v>242.31434916370304</v>
      </c>
      <c r="R59" s="12">
        <v>271.65867837244298</v>
      </c>
      <c r="S59" s="12">
        <v>374.38642254569999</v>
      </c>
      <c r="T59" s="12">
        <v>345.84475439288997</v>
      </c>
      <c r="U59" s="12">
        <v>503.88236830632991</v>
      </c>
      <c r="V59" s="12">
        <v>481.15685079999997</v>
      </c>
      <c r="W59" s="12">
        <v>484.3317978</v>
      </c>
      <c r="X59" s="12">
        <v>497.24269350000003</v>
      </c>
      <c r="Y59" s="12">
        <v>516.81192090000002</v>
      </c>
      <c r="Z59" s="12">
        <v>438.88058080000002</v>
      </c>
      <c r="AA59" s="12">
        <v>418.77146210000001</v>
      </c>
      <c r="AB59" s="12">
        <v>416.20787739999997</v>
      </c>
      <c r="AC59" s="12">
        <v>370.84341249999989</v>
      </c>
    </row>
    <row r="60" spans="1:29">
      <c r="A60" s="11" t="s">
        <v>113</v>
      </c>
      <c r="B60" s="11" t="s">
        <v>25</v>
      </c>
      <c r="C60" s="12">
        <v>14.002252369999999</v>
      </c>
      <c r="D60" s="12">
        <v>12.345033139560002</v>
      </c>
      <c r="E60" s="12">
        <v>13.729260620849999</v>
      </c>
      <c r="F60" s="12">
        <v>12.8279153122</v>
      </c>
      <c r="G60" s="12">
        <v>11.696701657970001</v>
      </c>
      <c r="H60" s="12">
        <v>10.59737897077</v>
      </c>
      <c r="I60" s="12">
        <v>9.9016373657699983</v>
      </c>
      <c r="J60" s="12">
        <v>64.056145957769999</v>
      </c>
      <c r="K60" s="12">
        <v>57.614434098799997</v>
      </c>
      <c r="L60" s="12">
        <v>262.39372345320004</v>
      </c>
      <c r="M60" s="12">
        <v>228.87885094839999</v>
      </c>
      <c r="N60" s="12">
        <v>207.80952621079999</v>
      </c>
      <c r="O60" s="12">
        <v>229.1796522123</v>
      </c>
      <c r="P60" s="12">
        <v>220.56482353099997</v>
      </c>
      <c r="Q60" s="12">
        <v>224.17098157159998</v>
      </c>
      <c r="R60" s="12">
        <v>217.87912821673001</v>
      </c>
      <c r="S60" s="12">
        <v>255.72526907200003</v>
      </c>
      <c r="T60" s="12">
        <v>271.14737440953996</v>
      </c>
      <c r="U60" s="12">
        <v>357.84473326760002</v>
      </c>
      <c r="V60" s="12">
        <v>315.80446740225</v>
      </c>
      <c r="W60" s="12">
        <v>270.34529294315001</v>
      </c>
      <c r="X60" s="12">
        <v>268.29955330439998</v>
      </c>
      <c r="Y60" s="12">
        <v>258.83652211909998</v>
      </c>
      <c r="Z60" s="12">
        <v>224.18224681520002</v>
      </c>
      <c r="AA60" s="12">
        <v>210.66929714604998</v>
      </c>
      <c r="AB60" s="12">
        <v>199.89360671114</v>
      </c>
      <c r="AC60" s="12">
        <v>166.3570253465</v>
      </c>
    </row>
    <row r="61" spans="1:29">
      <c r="A61" s="11" t="s">
        <v>113</v>
      </c>
      <c r="B61" s="11" t="s">
        <v>100</v>
      </c>
      <c r="C61" s="12">
        <v>0</v>
      </c>
      <c r="D61" s="12">
        <v>0</v>
      </c>
      <c r="E61" s="12">
        <v>2.2475115400000001E-4</v>
      </c>
      <c r="F61" s="12">
        <v>4.9709223999999999E-4</v>
      </c>
      <c r="G61" s="12">
        <v>4.8333509000000001E-4</v>
      </c>
      <c r="H61" s="12">
        <v>4.4637376999999998E-4</v>
      </c>
      <c r="I61" s="12">
        <v>4.2856342000000003E-4</v>
      </c>
      <c r="J61" s="12">
        <v>8.9040636999999998E-4</v>
      </c>
      <c r="K61" s="12">
        <v>8.6224754000000002E-4</v>
      </c>
      <c r="L61" s="12">
        <v>8.2469929999999904E-4</v>
      </c>
      <c r="M61" s="12">
        <v>7.9550281000000003E-4</v>
      </c>
      <c r="N61" s="12">
        <v>8.0576995999999998E-4</v>
      </c>
      <c r="O61" s="12">
        <v>0.79234945968000003</v>
      </c>
      <c r="P61" s="12">
        <v>0.75891245467000001</v>
      </c>
      <c r="Q61" s="12">
        <v>5.6802426893599991</v>
      </c>
      <c r="R61" s="12">
        <v>5.5293948388499992</v>
      </c>
      <c r="S61" s="12">
        <v>5.3968104758699997</v>
      </c>
      <c r="T61" s="12">
        <v>41.1572207066</v>
      </c>
      <c r="U61" s="12">
        <v>83.359262717699991</v>
      </c>
      <c r="V61" s="12">
        <v>85.852094207040011</v>
      </c>
      <c r="W61" s="12">
        <v>76.120586636399992</v>
      </c>
      <c r="X61" s="12">
        <v>125.31109087218</v>
      </c>
      <c r="Y61" s="12">
        <v>144.37781066373</v>
      </c>
      <c r="Z61" s="12">
        <v>129.56536678367999</v>
      </c>
      <c r="AA61" s="12">
        <v>122.61144622668002</v>
      </c>
      <c r="AB61" s="12">
        <v>110.89003365129999</v>
      </c>
      <c r="AC61" s="12">
        <v>99.873998748760002</v>
      </c>
    </row>
    <row r="62" spans="1:29">
      <c r="A62" s="11" t="s">
        <v>113</v>
      </c>
      <c r="B62" s="11" t="s">
        <v>45</v>
      </c>
      <c r="C62" s="12">
        <v>3.5655279160000002</v>
      </c>
      <c r="D62" s="12">
        <v>7.7907994</v>
      </c>
      <c r="E62" s="12">
        <v>16.458913445999897</v>
      </c>
      <c r="F62" s="12">
        <v>23.749884986000001</v>
      </c>
      <c r="G62" s="12">
        <v>31.782883770000002</v>
      </c>
      <c r="H62" s="12">
        <v>36.234911539999999</v>
      </c>
      <c r="I62" s="12">
        <v>44.211927090000003</v>
      </c>
      <c r="J62" s="12">
        <v>47.861119299999999</v>
      </c>
      <c r="K62" s="12">
        <v>50.303413939999999</v>
      </c>
      <c r="L62" s="12">
        <v>51.408284969999997</v>
      </c>
      <c r="M62" s="12">
        <v>55.819764219999996</v>
      </c>
      <c r="N62" s="12">
        <v>59.650047049999991</v>
      </c>
      <c r="O62" s="12">
        <v>65.175556779999994</v>
      </c>
      <c r="P62" s="12">
        <v>71.580266129999998</v>
      </c>
      <c r="Q62" s="12">
        <v>70.237882499999998</v>
      </c>
      <c r="R62" s="12">
        <v>72.294097230000006</v>
      </c>
      <c r="S62" s="12">
        <v>77.530588960000003</v>
      </c>
      <c r="T62" s="12">
        <v>71.352791939999989</v>
      </c>
      <c r="U62" s="12">
        <v>77.584054750000007</v>
      </c>
      <c r="V62" s="12">
        <v>72.363777119999895</v>
      </c>
      <c r="W62" s="12">
        <v>67.099978519999979</v>
      </c>
      <c r="X62" s="12">
        <v>68.895757320000001</v>
      </c>
      <c r="Y62" s="12">
        <v>71.612804950000012</v>
      </c>
      <c r="Z62" s="12">
        <v>62.757000399999995</v>
      </c>
      <c r="AA62" s="12">
        <v>65.175183000000004</v>
      </c>
      <c r="AB62" s="12">
        <v>63.886880739999995</v>
      </c>
      <c r="AC62" s="12">
        <v>58.138915399999995</v>
      </c>
    </row>
    <row r="63" spans="1:29">
      <c r="A63" s="42" t="s">
        <v>121</v>
      </c>
      <c r="B63" s="42"/>
      <c r="C63" s="30">
        <v>126378.40513818598</v>
      </c>
      <c r="D63" s="30">
        <v>111190.65490907834</v>
      </c>
      <c r="E63" s="30">
        <v>100687.76427286139</v>
      </c>
      <c r="F63" s="30">
        <v>79528.278729252022</v>
      </c>
      <c r="G63" s="30">
        <v>72433.874217902994</v>
      </c>
      <c r="H63" s="30">
        <v>67743.913429584616</v>
      </c>
      <c r="I63" s="30">
        <v>45415.734024543293</v>
      </c>
      <c r="J63" s="30">
        <v>35436.806635194967</v>
      </c>
      <c r="K63" s="30">
        <v>28113.462335041018</v>
      </c>
      <c r="L63" s="30">
        <v>18284.750377063301</v>
      </c>
      <c r="M63" s="30">
        <v>18374.780741174236</v>
      </c>
      <c r="N63" s="30">
        <v>22064.677813534803</v>
      </c>
      <c r="O63" s="30">
        <v>16904.447193106724</v>
      </c>
      <c r="P63" s="30">
        <v>15330.825359304072</v>
      </c>
      <c r="Q63" s="30">
        <v>20243.733712679106</v>
      </c>
      <c r="R63" s="30">
        <v>16714.100489033288</v>
      </c>
      <c r="S63" s="30">
        <v>18515.881056544011</v>
      </c>
      <c r="T63" s="30">
        <v>15591.493078317957</v>
      </c>
      <c r="U63" s="30">
        <v>12299.481275498902</v>
      </c>
      <c r="V63" s="30">
        <v>13662.519580662374</v>
      </c>
      <c r="W63" s="30">
        <v>16349.254427615346</v>
      </c>
      <c r="X63" s="30">
        <v>13199.873086978523</v>
      </c>
      <c r="Y63" s="30">
        <v>11977.103044001213</v>
      </c>
      <c r="Z63" s="30">
        <v>15086.67827518243</v>
      </c>
      <c r="AA63" s="30">
        <v>11570.70572119471</v>
      </c>
      <c r="AB63" s="30">
        <v>12147.725552592539</v>
      </c>
      <c r="AC63" s="30">
        <v>11217.113598395263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7266.6392500000002</v>
      </c>
      <c r="D68" s="12">
        <v>4803.1270000000004</v>
      </c>
      <c r="E68" s="12">
        <v>7021.6154999999999</v>
      </c>
      <c r="F68" s="12">
        <v>4471.9865</v>
      </c>
      <c r="G68" s="12">
        <v>3686.0295000000001</v>
      </c>
      <c r="H68" s="12">
        <v>5317.3190000000004</v>
      </c>
      <c r="I68" s="12">
        <v>4886.7995000000001</v>
      </c>
      <c r="J68" s="12">
        <v>6319.8459999999995</v>
      </c>
      <c r="K68" s="12">
        <v>4481.2664999999997</v>
      </c>
      <c r="L68" s="12">
        <v>4996.5815000000002</v>
      </c>
      <c r="M68" s="12">
        <v>5079.4565000000002</v>
      </c>
      <c r="N68" s="12">
        <v>5910.3564999999999</v>
      </c>
      <c r="O68" s="12">
        <v>3741.7692000000002</v>
      </c>
      <c r="P68" s="12">
        <v>4226.4854999999998</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202.88177999999999</v>
      </c>
      <c r="D69" s="12">
        <v>181.84110000000001</v>
      </c>
      <c r="E69" s="12">
        <v>516.25944000000004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1563.1930423400001</v>
      </c>
      <c r="D70" s="12">
        <v>1355.6422438656996</v>
      </c>
      <c r="E70" s="12">
        <v>2567.7341766915692</v>
      </c>
      <c r="F70" s="12">
        <v>1634.8046888234796</v>
      </c>
      <c r="G70" s="12">
        <v>1209.8462347423599</v>
      </c>
      <c r="H70" s="12">
        <v>1826.3780760125001</v>
      </c>
      <c r="I70" s="12">
        <v>1713.8180065759404</v>
      </c>
      <c r="J70" s="12">
        <v>3186.0729651291199</v>
      </c>
      <c r="K70" s="12">
        <v>2112.4964091411002</v>
      </c>
      <c r="L70" s="12">
        <v>2481.9834536869698</v>
      </c>
      <c r="M70" s="12">
        <v>2937.1504384936302</v>
      </c>
      <c r="N70" s="12">
        <v>4191.6803751520301</v>
      </c>
      <c r="O70" s="12">
        <v>2218.1701017855498</v>
      </c>
      <c r="P70" s="12">
        <v>2294.9803875482799</v>
      </c>
      <c r="Q70" s="12">
        <v>3185.4336590722005</v>
      </c>
      <c r="R70" s="12">
        <v>2771.6462851605602</v>
      </c>
      <c r="S70" s="12">
        <v>3428.1979351434297</v>
      </c>
      <c r="T70" s="12">
        <v>2217.9826215103903</v>
      </c>
      <c r="U70" s="12">
        <v>1457.3414889218595</v>
      </c>
      <c r="V70" s="12">
        <v>1693.2614423352002</v>
      </c>
      <c r="W70" s="12">
        <v>2015.8036877535001</v>
      </c>
      <c r="X70" s="12">
        <v>373.7425932191</v>
      </c>
      <c r="Y70" s="12">
        <v>280.54774369436996</v>
      </c>
      <c r="Z70" s="12">
        <v>141.99433836001998</v>
      </c>
      <c r="AA70" s="12">
        <v>97.516049765730003</v>
      </c>
      <c r="AB70" s="12">
        <v>122.60806599430499</v>
      </c>
      <c r="AC70" s="12">
        <v>163.01562846862001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591.10092269999984</v>
      </c>
      <c r="D73" s="12">
        <v>655.60529418716942</v>
      </c>
      <c r="E73" s="12">
        <v>603.98557989545657</v>
      </c>
      <c r="F73" s="12">
        <v>704.61308985380083</v>
      </c>
      <c r="G73" s="12">
        <v>656.43066219673403</v>
      </c>
      <c r="H73" s="12">
        <v>752.1519168068628</v>
      </c>
      <c r="I73" s="12">
        <v>732.26390172644187</v>
      </c>
      <c r="J73" s="12">
        <v>664.21680623005295</v>
      </c>
      <c r="K73" s="12">
        <v>682.40502863098391</v>
      </c>
      <c r="L73" s="12">
        <v>604.64483991834925</v>
      </c>
      <c r="M73" s="12">
        <v>587.33698390493623</v>
      </c>
      <c r="N73" s="12">
        <v>505.31112070553502</v>
      </c>
      <c r="O73" s="12">
        <v>531.20697152248886</v>
      </c>
      <c r="P73" s="12">
        <v>491.0623591690898</v>
      </c>
      <c r="Q73" s="12">
        <v>549.02687997886028</v>
      </c>
      <c r="R73" s="12">
        <v>533.34399424597336</v>
      </c>
      <c r="S73" s="12">
        <v>468.93256946806588</v>
      </c>
      <c r="T73" s="12">
        <v>458.88337228785588</v>
      </c>
      <c r="U73" s="12">
        <v>409.66327282977301</v>
      </c>
      <c r="V73" s="12">
        <v>447.50566813214493</v>
      </c>
      <c r="W73" s="12">
        <v>380.04211314157197</v>
      </c>
      <c r="X73" s="12">
        <v>415.14144462936434</v>
      </c>
      <c r="Y73" s="12">
        <v>372.09073574698976</v>
      </c>
      <c r="Z73" s="12">
        <v>449.69171241310227</v>
      </c>
      <c r="AA73" s="12">
        <v>469.23858941619295</v>
      </c>
      <c r="AB73" s="12">
        <v>454.09798921729492</v>
      </c>
      <c r="AC73" s="12">
        <v>462.316655293655</v>
      </c>
    </row>
    <row r="74" spans="1:29">
      <c r="A74" s="11" t="s">
        <v>114</v>
      </c>
      <c r="B74" s="11" t="s">
        <v>99</v>
      </c>
      <c r="C74" s="12">
        <v>113.03670751</v>
      </c>
      <c r="D74" s="12">
        <v>92.166371106686995</v>
      </c>
      <c r="E74" s="12">
        <v>89.570163266160904</v>
      </c>
      <c r="F74" s="12">
        <v>81.928107249113978</v>
      </c>
      <c r="G74" s="12">
        <v>78.153937826990827</v>
      </c>
      <c r="H74" s="12">
        <v>73.456558821725906</v>
      </c>
      <c r="I74" s="12">
        <v>67.39381557897201</v>
      </c>
      <c r="J74" s="12">
        <v>60.432020579898904</v>
      </c>
      <c r="K74" s="12">
        <v>57.498507265964889</v>
      </c>
      <c r="L74" s="12">
        <v>147.92689390823202</v>
      </c>
      <c r="M74" s="12">
        <v>134.08459009143698</v>
      </c>
      <c r="N74" s="12">
        <v>179.01665208805301</v>
      </c>
      <c r="O74" s="12">
        <v>172.19117970284188</v>
      </c>
      <c r="P74" s="12">
        <v>176.67882456298901</v>
      </c>
      <c r="Q74" s="12">
        <v>169.80756613387101</v>
      </c>
      <c r="R74" s="12">
        <v>166.61138886388196</v>
      </c>
      <c r="S74" s="12">
        <v>170.81849081185601</v>
      </c>
      <c r="T74" s="12">
        <v>282.60427368203602</v>
      </c>
      <c r="U74" s="12">
        <v>349.14254399228497</v>
      </c>
      <c r="V74" s="12">
        <v>329.08647552739188</v>
      </c>
      <c r="W74" s="12">
        <v>441.56121149066604</v>
      </c>
      <c r="X74" s="12">
        <v>408.15300030086604</v>
      </c>
      <c r="Y74" s="12">
        <v>439.70585670365006</v>
      </c>
      <c r="Z74" s="12">
        <v>343.15023347415791</v>
      </c>
      <c r="AA74" s="12">
        <v>314.66999742391391</v>
      </c>
      <c r="AB74" s="12">
        <v>318.32389259922201</v>
      </c>
      <c r="AC74" s="12">
        <v>290.56212003198402</v>
      </c>
    </row>
    <row r="75" spans="1:29">
      <c r="A75" s="11" t="s">
        <v>114</v>
      </c>
      <c r="B75" s="11" t="s">
        <v>25</v>
      </c>
      <c r="C75" s="12">
        <v>16.140857400000002</v>
      </c>
      <c r="D75" s="12">
        <v>15.563738190139997</v>
      </c>
      <c r="E75" s="12">
        <v>14.289777980859997</v>
      </c>
      <c r="F75" s="12">
        <v>13.331730450509998</v>
      </c>
      <c r="G75" s="12">
        <v>12.637317546089998</v>
      </c>
      <c r="H75" s="12">
        <v>11.733396267700002</v>
      </c>
      <c r="I75" s="12">
        <v>10.999076861089998</v>
      </c>
      <c r="J75" s="12">
        <v>9.97762896457</v>
      </c>
      <c r="K75" s="12">
        <v>9.1123990368999959</v>
      </c>
      <c r="L75" s="12">
        <v>152.46090376234997</v>
      </c>
      <c r="M75" s="12">
        <v>137.05466015760001</v>
      </c>
      <c r="N75" s="12">
        <v>127.74468440900002</v>
      </c>
      <c r="O75" s="12">
        <v>183.35092585940001</v>
      </c>
      <c r="P75" s="12">
        <v>180.71204378369998</v>
      </c>
      <c r="Q75" s="12">
        <v>157.40150575314999</v>
      </c>
      <c r="R75" s="12">
        <v>145.78116823959999</v>
      </c>
      <c r="S75" s="12">
        <v>145.0630802986</v>
      </c>
      <c r="T75" s="12">
        <v>235.3640120938</v>
      </c>
      <c r="U75" s="12">
        <v>339.93991165589995</v>
      </c>
      <c r="V75" s="12">
        <v>288.44505268729995</v>
      </c>
      <c r="W75" s="12">
        <v>385.29192341420003</v>
      </c>
      <c r="X75" s="12">
        <v>360.40025278570005</v>
      </c>
      <c r="Y75" s="12">
        <v>396.94666936479996</v>
      </c>
      <c r="Z75" s="12">
        <v>281.03570955100002</v>
      </c>
      <c r="AA75" s="12">
        <v>245.1198763189</v>
      </c>
      <c r="AB75" s="12">
        <v>243.15961680200002</v>
      </c>
      <c r="AC75" s="12">
        <v>203.43532827509998</v>
      </c>
    </row>
    <row r="76" spans="1:29">
      <c r="A76" s="11" t="s">
        <v>114</v>
      </c>
      <c r="B76" s="11" t="s">
        <v>100</v>
      </c>
      <c r="C76" s="12">
        <v>0</v>
      </c>
      <c r="D76" s="12">
        <v>0</v>
      </c>
      <c r="E76" s="12">
        <v>2.12445655E-4</v>
      </c>
      <c r="F76" s="12">
        <v>2.9990700000000003E-4</v>
      </c>
      <c r="G76" s="12">
        <v>2.9378512999999999E-4</v>
      </c>
      <c r="H76" s="12">
        <v>2.7406815999999999E-4</v>
      </c>
      <c r="I76" s="12">
        <v>2.6811458999999999E-4</v>
      </c>
      <c r="J76" s="12">
        <v>3.3358953000000002E-4</v>
      </c>
      <c r="K76" s="12">
        <v>3.2567316000000002E-4</v>
      </c>
      <c r="L76" s="12">
        <v>3.0883757500000004E-4</v>
      </c>
      <c r="M76" s="12">
        <v>2.9519825999999998E-4</v>
      </c>
      <c r="N76" s="12">
        <v>2.8903564999999999E-4</v>
      </c>
      <c r="O76" s="12">
        <v>3.3987818000000004E-4</v>
      </c>
      <c r="P76" s="12">
        <v>3.2992692000000004E-4</v>
      </c>
      <c r="Q76" s="12">
        <v>3.3782958000000001E-4</v>
      </c>
      <c r="R76" s="12">
        <v>3.2715879000000002E-4</v>
      </c>
      <c r="S76" s="12">
        <v>3.2601286000000001E-4</v>
      </c>
      <c r="T76" s="12">
        <v>3.5382121000000001E-4</v>
      </c>
      <c r="U76" s="12">
        <v>3.7842253999999996E-4</v>
      </c>
      <c r="V76" s="12">
        <v>3.7677716999999999E-4</v>
      </c>
      <c r="W76" s="12">
        <v>3.6298094000000004E-4</v>
      </c>
      <c r="X76" s="12">
        <v>4.1666080999999997E-4</v>
      </c>
      <c r="Y76" s="12">
        <v>3.9963406000000003E-4</v>
      </c>
      <c r="Z76" s="12">
        <v>3.6676085000000001E-4</v>
      </c>
      <c r="AA76" s="12">
        <v>3.5391901000000003E-4</v>
      </c>
      <c r="AB76" s="12">
        <v>3.3621924000000003E-4</v>
      </c>
      <c r="AC76" s="12">
        <v>3.6099665999999995E-4</v>
      </c>
    </row>
    <row r="77" spans="1:29">
      <c r="A77" s="11" t="s">
        <v>114</v>
      </c>
      <c r="B77" s="11" t="s">
        <v>45</v>
      </c>
      <c r="C77" s="12">
        <v>6.1729683000000009</v>
      </c>
      <c r="D77" s="12">
        <v>8.3545939999999987</v>
      </c>
      <c r="E77" s="12">
        <v>10.169352999999999</v>
      </c>
      <c r="F77" s="12">
        <v>11.428835999999999</v>
      </c>
      <c r="G77" s="12">
        <v>12.957075000000001</v>
      </c>
      <c r="H77" s="12">
        <v>14.141938</v>
      </c>
      <c r="I77" s="12">
        <v>16.729504000000002</v>
      </c>
      <c r="J77" s="12">
        <v>18.423394999999999</v>
      </c>
      <c r="K77" s="12">
        <v>20.022455000000001</v>
      </c>
      <c r="L77" s="12">
        <v>22.936257999999899</v>
      </c>
      <c r="M77" s="12">
        <v>25.784497999999999</v>
      </c>
      <c r="N77" s="12">
        <v>27.310950999999999</v>
      </c>
      <c r="O77" s="12">
        <v>28.878865000000001</v>
      </c>
      <c r="P77" s="12">
        <v>31.46425</v>
      </c>
      <c r="Q77" s="12">
        <v>30.534889</v>
      </c>
      <c r="R77" s="12">
        <v>31.093846000000003</v>
      </c>
      <c r="S77" s="12">
        <v>31.183645000000002</v>
      </c>
      <c r="T77" s="12">
        <v>29.834620999999999</v>
      </c>
      <c r="U77" s="12">
        <v>31.532817999999999</v>
      </c>
      <c r="V77" s="12">
        <v>30.1036479999999</v>
      </c>
      <c r="W77" s="12">
        <v>30.614588000000001</v>
      </c>
      <c r="X77" s="12">
        <v>30.269112999999898</v>
      </c>
      <c r="Y77" s="12">
        <v>32.032339999999998</v>
      </c>
      <c r="Z77" s="12">
        <v>28.184759999999997</v>
      </c>
      <c r="AA77" s="12">
        <v>26.696718999999899</v>
      </c>
      <c r="AB77" s="12">
        <v>27.167112999999901</v>
      </c>
      <c r="AC77" s="12">
        <v>24.936186000000003</v>
      </c>
    </row>
    <row r="78" spans="1:29">
      <c r="A78" s="42" t="s">
        <v>121</v>
      </c>
      <c r="B78" s="42"/>
      <c r="C78" s="30">
        <v>9759.1655282499996</v>
      </c>
      <c r="D78" s="30">
        <v>7112.3003413496954</v>
      </c>
      <c r="E78" s="30">
        <v>10823.6242032797</v>
      </c>
      <c r="F78" s="30">
        <v>6918.0932522839048</v>
      </c>
      <c r="G78" s="30">
        <v>5656.0550210973061</v>
      </c>
      <c r="H78" s="30">
        <v>7995.1811599769489</v>
      </c>
      <c r="I78" s="30">
        <v>7428.0040728570339</v>
      </c>
      <c r="J78" s="30">
        <v>10258.969149493174</v>
      </c>
      <c r="K78" s="30">
        <v>7362.8016247481082</v>
      </c>
      <c r="L78" s="30">
        <v>8406.5341581134744</v>
      </c>
      <c r="M78" s="30">
        <v>8900.8679658458659</v>
      </c>
      <c r="N78" s="30">
        <v>10941.420572390269</v>
      </c>
      <c r="O78" s="30">
        <v>6875.5675837484605</v>
      </c>
      <c r="P78" s="30">
        <v>7401.3836949909792</v>
      </c>
      <c r="Q78" s="30">
        <v>4092.204837767662</v>
      </c>
      <c r="R78" s="30">
        <v>3648.4770096688057</v>
      </c>
      <c r="S78" s="30">
        <v>4244.1960467348117</v>
      </c>
      <c r="T78" s="30">
        <v>3224.6692543952918</v>
      </c>
      <c r="U78" s="30">
        <v>2587.6204138223575</v>
      </c>
      <c r="V78" s="30">
        <v>2788.4026634592065</v>
      </c>
      <c r="W78" s="30">
        <v>3253.313886780878</v>
      </c>
      <c r="X78" s="30">
        <v>1587.7068205958403</v>
      </c>
      <c r="Y78" s="30">
        <v>1521.3237451438699</v>
      </c>
      <c r="Z78" s="30">
        <v>1244.0571205591305</v>
      </c>
      <c r="AA78" s="30">
        <v>1153.2415858437466</v>
      </c>
      <c r="AB78" s="30">
        <v>1165.357013832062</v>
      </c>
      <c r="AC78" s="30">
        <v>1144.2662790660188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1.0158341800000001E-3</v>
      </c>
      <c r="D85" s="12">
        <v>1.27646126E-3</v>
      </c>
      <c r="E85" s="12">
        <v>1.2847564649999998E-3</v>
      </c>
      <c r="F85" s="12">
        <v>1.4096468873099999</v>
      </c>
      <c r="G85" s="12">
        <v>1.2630585E-3</v>
      </c>
      <c r="H85" s="12">
        <v>1.2800280899999987E-3</v>
      </c>
      <c r="I85" s="12">
        <v>8.8355112353699905</v>
      </c>
      <c r="J85" s="12">
        <v>30.48103217051499</v>
      </c>
      <c r="K85" s="12">
        <v>22.156328657550002</v>
      </c>
      <c r="L85" s="12">
        <v>91.184808072149906</v>
      </c>
      <c r="M85" s="12">
        <v>62.890797202980004</v>
      </c>
      <c r="N85" s="12">
        <v>166.32920198008</v>
      </c>
      <c r="O85" s="12">
        <v>62.491208623110005</v>
      </c>
      <c r="P85" s="12">
        <v>59.784257364950001</v>
      </c>
      <c r="Q85" s="12">
        <v>129.50693476887</v>
      </c>
      <c r="R85" s="12">
        <v>59.085714328839998</v>
      </c>
      <c r="S85" s="12">
        <v>232.15753050049997</v>
      </c>
      <c r="T85" s="12">
        <v>41.987798769759998</v>
      </c>
      <c r="U85" s="12">
        <v>44.993530299519904</v>
      </c>
      <c r="V85" s="12">
        <v>37.189930086570001</v>
      </c>
      <c r="W85" s="12">
        <v>46.88175427729</v>
      </c>
      <c r="X85" s="12">
        <v>13.595749198739998</v>
      </c>
      <c r="Y85" s="12">
        <v>17.791162836759902</v>
      </c>
      <c r="Z85" s="12">
        <v>8.5876262227400009</v>
      </c>
      <c r="AA85" s="12">
        <v>8.7973480632999994</v>
      </c>
      <c r="AB85" s="12">
        <v>27.02995047312</v>
      </c>
      <c r="AC85" s="12">
        <v>17.888155164080001</v>
      </c>
    </row>
    <row r="86" spans="1:29">
      <c r="A86" s="11" t="s">
        <v>115</v>
      </c>
      <c r="B86" s="11" t="s">
        <v>96</v>
      </c>
      <c r="C86" s="12">
        <v>79417.816000000006</v>
      </c>
      <c r="D86" s="12">
        <v>55668.641100000008</v>
      </c>
      <c r="E86" s="12">
        <v>53480.913500000002</v>
      </c>
      <c r="F86" s="12">
        <v>47562.29789999999</v>
      </c>
      <c r="G86" s="12">
        <v>38580.046190000001</v>
      </c>
      <c r="H86" s="12">
        <v>38456.944400000008</v>
      </c>
      <c r="I86" s="12">
        <v>48839.353000000003</v>
      </c>
      <c r="J86" s="12">
        <v>46484.508400000006</v>
      </c>
      <c r="K86" s="12">
        <v>43123.472600000001</v>
      </c>
      <c r="L86" s="12">
        <v>39382.5072</v>
      </c>
      <c r="M86" s="12">
        <v>37650.873500000002</v>
      </c>
      <c r="N86" s="12">
        <v>35663.923800000004</v>
      </c>
      <c r="O86" s="12">
        <v>30344.718400000002</v>
      </c>
      <c r="P86" s="12">
        <v>27923.072499999998</v>
      </c>
      <c r="Q86" s="12">
        <v>29574.401899999997</v>
      </c>
      <c r="R86" s="12">
        <v>26880.322500000002</v>
      </c>
      <c r="S86" s="12">
        <v>24828.609800000002</v>
      </c>
      <c r="T86" s="12">
        <v>21404.8691</v>
      </c>
      <c r="U86" s="12">
        <v>19368.945</v>
      </c>
      <c r="V86" s="12">
        <v>20745.922900000001</v>
      </c>
      <c r="W86" s="12">
        <v>20953.92756</v>
      </c>
      <c r="X86" s="12">
        <v>18225.680900000003</v>
      </c>
      <c r="Y86" s="12">
        <v>18213.28714</v>
      </c>
      <c r="Z86" s="12">
        <v>19415.068299999995</v>
      </c>
      <c r="AA86" s="12">
        <v>16985.946339999999</v>
      </c>
      <c r="AB86" s="12">
        <v>15939.05185</v>
      </c>
      <c r="AC86" s="12">
        <v>14732.031700000001</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163.54783699999999</v>
      </c>
      <c r="D88" s="12">
        <v>375.04934591948398</v>
      </c>
      <c r="E88" s="12">
        <v>380.25733407980994</v>
      </c>
      <c r="F88" s="12">
        <v>387.63375226853498</v>
      </c>
      <c r="G88" s="12">
        <v>420.12123129090662</v>
      </c>
      <c r="H88" s="12">
        <v>405.97824418135866</v>
      </c>
      <c r="I88" s="12">
        <v>504.99303197451002</v>
      </c>
      <c r="J88" s="12">
        <v>469.97307176752321</v>
      </c>
      <c r="K88" s="12">
        <v>673.58433114322702</v>
      </c>
      <c r="L88" s="12">
        <v>706.55911888041192</v>
      </c>
      <c r="M88" s="12">
        <v>638.47802933927414</v>
      </c>
      <c r="N88" s="12">
        <v>621.78054391841215</v>
      </c>
      <c r="O88" s="12">
        <v>596.02364523873177</v>
      </c>
      <c r="P88" s="12">
        <v>589.93348809434963</v>
      </c>
      <c r="Q88" s="12">
        <v>537.60300434341798</v>
      </c>
      <c r="R88" s="12">
        <v>495.16789826858997</v>
      </c>
      <c r="S88" s="12">
        <v>457.58871431599096</v>
      </c>
      <c r="T88" s="12">
        <v>471.0760635207688</v>
      </c>
      <c r="U88" s="12">
        <v>435.38970813900079</v>
      </c>
      <c r="V88" s="12">
        <v>396.44124942204701</v>
      </c>
      <c r="W88" s="12">
        <v>391.42085767299733</v>
      </c>
      <c r="X88" s="12">
        <v>362.92148185844593</v>
      </c>
      <c r="Y88" s="12">
        <v>354.39243574205705</v>
      </c>
      <c r="Z88" s="12">
        <v>337.74129546728506</v>
      </c>
      <c r="AA88" s="12">
        <v>309.92535882298188</v>
      </c>
      <c r="AB88" s="12">
        <v>287.1261973642479</v>
      </c>
      <c r="AC88" s="12">
        <v>294.44929980603973</v>
      </c>
    </row>
    <row r="89" spans="1:29">
      <c r="A89" s="11" t="s">
        <v>115</v>
      </c>
      <c r="B89" s="11" t="s">
        <v>99</v>
      </c>
      <c r="C89" s="12">
        <v>0</v>
      </c>
      <c r="D89" s="12">
        <v>4.7520740000000003E-5</v>
      </c>
      <c r="E89" s="12">
        <v>4.4421926999999895E-5</v>
      </c>
      <c r="F89" s="12">
        <v>4.6988298999999901E-5</v>
      </c>
      <c r="G89" s="12">
        <v>4.2909042999999901E-5</v>
      </c>
      <c r="H89" s="12">
        <v>3.4601588000000005E-5</v>
      </c>
      <c r="I89" s="12">
        <v>3.4617171000000005E-5</v>
      </c>
      <c r="J89" s="12">
        <v>4.7584712999999899E-5</v>
      </c>
      <c r="K89" s="12">
        <v>4.3229183000000003E-5</v>
      </c>
      <c r="L89" s="12">
        <v>7.9544279999999988E-5</v>
      </c>
      <c r="M89" s="12">
        <v>7.9740181999999997E-5</v>
      </c>
      <c r="N89" s="12">
        <v>1.9732717900000001E-4</v>
      </c>
      <c r="O89" s="12">
        <v>1.9479465999999989E-4</v>
      </c>
      <c r="P89" s="12">
        <v>1.7441892000000001E-4</v>
      </c>
      <c r="Q89" s="12">
        <v>1.5404987299999997E-4</v>
      </c>
      <c r="R89" s="12">
        <v>1.51512339E-4</v>
      </c>
      <c r="S89" s="12">
        <v>1.7118403799999999E-4</v>
      </c>
      <c r="T89" s="12">
        <v>2.1926520900000001E-4</v>
      </c>
      <c r="U89" s="12">
        <v>2.2373577599999999E-4</v>
      </c>
      <c r="V89" s="12">
        <v>2.4385959000000003E-4</v>
      </c>
      <c r="W89" s="12">
        <v>2.7778241460370001</v>
      </c>
      <c r="X89" s="12">
        <v>11.831575398590001</v>
      </c>
      <c r="Y89" s="12">
        <v>10.832939847290001</v>
      </c>
      <c r="Z89" s="12">
        <v>9.0353956468300005</v>
      </c>
      <c r="AA89" s="12">
        <v>9.1214763088450006</v>
      </c>
      <c r="AB89" s="12">
        <v>11.347857859849999</v>
      </c>
      <c r="AC89" s="12">
        <v>9.9829474619099994</v>
      </c>
    </row>
    <row r="90" spans="1:29">
      <c r="A90" s="11" t="s">
        <v>115</v>
      </c>
      <c r="B90" s="11" t="s">
        <v>25</v>
      </c>
      <c r="C90" s="12">
        <v>0</v>
      </c>
      <c r="D90" s="12">
        <v>2.00393926E-4</v>
      </c>
      <c r="E90" s="12">
        <v>2.2152245399999999E-4</v>
      </c>
      <c r="F90" s="12">
        <v>2.3949238999999999E-4</v>
      </c>
      <c r="G90" s="12">
        <v>2.7411615000000003E-4</v>
      </c>
      <c r="H90" s="12">
        <v>2.6148270999999998E-4</v>
      </c>
      <c r="I90" s="12">
        <v>3.0498837E-4</v>
      </c>
      <c r="J90" s="12">
        <v>4.5514500999999997E-4</v>
      </c>
      <c r="K90" s="12">
        <v>5.619472000000001E-4</v>
      </c>
      <c r="L90" s="12">
        <v>5.8252415000000001E-4</v>
      </c>
      <c r="M90" s="12">
        <v>5.7230704000000004E-4</v>
      </c>
      <c r="N90" s="12">
        <v>5.4156950000000005E-4</v>
      </c>
      <c r="O90" s="12">
        <v>5.6327831999999998E-4</v>
      </c>
      <c r="P90" s="12">
        <v>5.4612279999999899E-4</v>
      </c>
      <c r="Q90" s="12">
        <v>5.0996989E-4</v>
      </c>
      <c r="R90" s="12">
        <v>5.1132998999999998E-4</v>
      </c>
      <c r="S90" s="12">
        <v>5.6868917000000001E-4</v>
      </c>
      <c r="T90" s="12">
        <v>6.6535455000000002E-4</v>
      </c>
      <c r="U90" s="12">
        <v>6.528532799999991E-4</v>
      </c>
      <c r="V90" s="12">
        <v>6.0784879000000001E-4</v>
      </c>
      <c r="W90" s="12">
        <v>6.2296783000000003E-4</v>
      </c>
      <c r="X90" s="12">
        <v>7.0664491999999999E-4</v>
      </c>
      <c r="Y90" s="12">
        <v>6.3785354000000009E-4</v>
      </c>
      <c r="Z90" s="12">
        <v>5.7958532999999996E-4</v>
      </c>
      <c r="AA90" s="12">
        <v>6.3588225000000003E-4</v>
      </c>
      <c r="AB90" s="12">
        <v>6.4330350999999993E-4</v>
      </c>
      <c r="AC90" s="12">
        <v>8.3648103000000002E-4</v>
      </c>
    </row>
    <row r="91" spans="1:29">
      <c r="A91" s="11" t="s">
        <v>115</v>
      </c>
      <c r="B91" s="11" t="s">
        <v>100</v>
      </c>
      <c r="C91" s="12">
        <v>0</v>
      </c>
      <c r="D91" s="12">
        <v>0</v>
      </c>
      <c r="E91" s="12">
        <v>3.5091494599999998E-4</v>
      </c>
      <c r="F91" s="12">
        <v>3.6533950499999999E-4</v>
      </c>
      <c r="G91" s="12">
        <v>4.1731114999999996E-4</v>
      </c>
      <c r="H91" s="12">
        <v>4.3867745999999995E-4</v>
      </c>
      <c r="I91" s="12">
        <v>6.5075281999999997E-4</v>
      </c>
      <c r="J91" s="12">
        <v>6.2337800618399895</v>
      </c>
      <c r="K91" s="12">
        <v>83.838120967110001</v>
      </c>
      <c r="L91" s="12">
        <v>126.03327837280001</v>
      </c>
      <c r="M91" s="12">
        <v>124.2342364948</v>
      </c>
      <c r="N91" s="12">
        <v>114.609676867</v>
      </c>
      <c r="O91" s="12">
        <v>128.24121857541999</v>
      </c>
      <c r="P91" s="12">
        <v>121.99080846663001</v>
      </c>
      <c r="Q91" s="12">
        <v>118.09092205505</v>
      </c>
      <c r="R91" s="12">
        <v>112.22678450647</v>
      </c>
      <c r="S91" s="12">
        <v>115.10477437205</v>
      </c>
      <c r="T91" s="12">
        <v>98.949076339039991</v>
      </c>
      <c r="U91" s="12">
        <v>94.997415207819984</v>
      </c>
      <c r="V91" s="12">
        <v>89.510564119999998</v>
      </c>
      <c r="W91" s="12">
        <v>84.916343971399996</v>
      </c>
      <c r="X91" s="12">
        <v>89.914395839249906</v>
      </c>
      <c r="Y91" s="12">
        <v>78.795197712559997</v>
      </c>
      <c r="Z91" s="12">
        <v>76.545933344200009</v>
      </c>
      <c r="AA91" s="12">
        <v>75.306561672249998</v>
      </c>
      <c r="AB91" s="12">
        <v>67.574102048149996</v>
      </c>
      <c r="AC91" s="12">
        <v>56.841832471259998</v>
      </c>
    </row>
    <row r="92" spans="1:29">
      <c r="A92" s="11" t="s">
        <v>115</v>
      </c>
      <c r="B92" s="11" t="s">
        <v>45</v>
      </c>
      <c r="C92" s="12">
        <v>3.8507754999999894E-2</v>
      </c>
      <c r="D92" s="12">
        <v>0.33625551999999997</v>
      </c>
      <c r="E92" s="12">
        <v>0.45686194000000002</v>
      </c>
      <c r="F92" s="12">
        <v>0.8121623</v>
      </c>
      <c r="G92" s="12">
        <v>1.2547439999999999</v>
      </c>
      <c r="H92" s="12">
        <v>1.6481793</v>
      </c>
      <c r="I92" s="12">
        <v>2.4699358</v>
      </c>
      <c r="J92" s="12">
        <v>3.0526561999999999</v>
      </c>
      <c r="K92" s="12">
        <v>3.9565852000000001</v>
      </c>
      <c r="L92" s="12">
        <v>3.8596514000000002</v>
      </c>
      <c r="M92" s="12">
        <v>4.2630254000000001</v>
      </c>
      <c r="N92" s="12">
        <v>4.231204</v>
      </c>
      <c r="O92" s="12">
        <v>4.4042690000000002</v>
      </c>
      <c r="P92" s="12">
        <v>4.9152484999999997</v>
      </c>
      <c r="Q92" s="12">
        <v>4.6509790000000004</v>
      </c>
      <c r="R92" s="12">
        <v>4.5739955999999999</v>
      </c>
      <c r="S92" s="12">
        <v>5.3129469999999905</v>
      </c>
      <c r="T92" s="12">
        <v>5.7673227999999996</v>
      </c>
      <c r="U92" s="12">
        <v>5.1504240000000001</v>
      </c>
      <c r="V92" s="12">
        <v>5.0849146000000003</v>
      </c>
      <c r="W92" s="12">
        <v>4.5162265999999995</v>
      </c>
      <c r="X92" s="12">
        <v>4.6650176000000005</v>
      </c>
      <c r="Y92" s="12">
        <v>4.7400015</v>
      </c>
      <c r="Z92" s="12">
        <v>4.1084170000000002</v>
      </c>
      <c r="AA92" s="12">
        <v>4.2060940000000002</v>
      </c>
      <c r="AB92" s="12">
        <v>4.3095609999999995</v>
      </c>
      <c r="AC92" s="12">
        <v>3.9959484999999999</v>
      </c>
    </row>
    <row r="93" spans="1:29">
      <c r="A93" s="42" t="s">
        <v>121</v>
      </c>
      <c r="B93" s="42"/>
      <c r="C93" s="30">
        <v>79581.403360589189</v>
      </c>
      <c r="D93" s="30">
        <v>56044.028225815418</v>
      </c>
      <c r="E93" s="30">
        <v>53861.629597635605</v>
      </c>
      <c r="F93" s="30">
        <v>47952.154113276025</v>
      </c>
      <c r="G93" s="30">
        <v>39001.424162685747</v>
      </c>
      <c r="H93" s="30">
        <v>38864.572838271211</v>
      </c>
      <c r="I93" s="30">
        <v>49355.652469368244</v>
      </c>
      <c r="J93" s="30">
        <v>46994.249442929613</v>
      </c>
      <c r="K93" s="30">
        <v>43907.008571144273</v>
      </c>
      <c r="L93" s="30">
        <v>40310.144718793796</v>
      </c>
      <c r="M93" s="30">
        <v>38480.74024048428</v>
      </c>
      <c r="N93" s="30">
        <v>36570.875165662175</v>
      </c>
      <c r="O93" s="30">
        <v>31135.87949951024</v>
      </c>
      <c r="P93" s="30">
        <v>28699.697022967652</v>
      </c>
      <c r="Q93" s="30">
        <v>30364.254404187097</v>
      </c>
      <c r="R93" s="30">
        <v>27551.377555546234</v>
      </c>
      <c r="S93" s="30">
        <v>25638.774506061749</v>
      </c>
      <c r="T93" s="30">
        <v>22022.650246049325</v>
      </c>
      <c r="U93" s="30">
        <v>19949.476954235397</v>
      </c>
      <c r="V93" s="30">
        <v>21274.150409936999</v>
      </c>
      <c r="W93" s="30">
        <v>21484.441189635552</v>
      </c>
      <c r="X93" s="30">
        <v>18708.609826539949</v>
      </c>
      <c r="Y93" s="30">
        <v>18679.839515492204</v>
      </c>
      <c r="Z93" s="30">
        <v>19851.087547266379</v>
      </c>
      <c r="AA93" s="30">
        <v>17393.303814749626</v>
      </c>
      <c r="AB93" s="30">
        <v>16336.440162048877</v>
      </c>
      <c r="AC93" s="30">
        <v>15115.19071988432</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29</v>
      </c>
      <c r="B98" s="11" t="s">
        <v>101</v>
      </c>
      <c r="C98" s="12">
        <v>43.376124009999984</v>
      </c>
      <c r="D98" s="12">
        <v>40.922841399999996</v>
      </c>
      <c r="E98" s="12">
        <v>41.041113929999995</v>
      </c>
      <c r="F98" s="12">
        <v>38.475550810000001</v>
      </c>
      <c r="G98" s="12">
        <v>35.961722985000002</v>
      </c>
      <c r="H98" s="12">
        <v>32.73824600999999</v>
      </c>
      <c r="I98" s="12">
        <v>30.74910461</v>
      </c>
      <c r="J98" s="12">
        <v>28.328042884000006</v>
      </c>
      <c r="K98" s="12">
        <v>26.205164568999997</v>
      </c>
      <c r="L98" s="12">
        <v>24.984004810000002</v>
      </c>
      <c r="M98" s="12">
        <v>21.225150589999998</v>
      </c>
      <c r="N98" s="12">
        <v>18.458981319999999</v>
      </c>
      <c r="O98" s="12">
        <v>17.308364279999999</v>
      </c>
      <c r="P98" s="12">
        <v>15.551534749999998</v>
      </c>
      <c r="Q98" s="12">
        <v>13.749407290000001</v>
      </c>
      <c r="R98" s="12">
        <v>12.877210359999999</v>
      </c>
      <c r="S98" s="12">
        <v>12.853306530999999</v>
      </c>
      <c r="T98" s="12">
        <v>11.633828620999999</v>
      </c>
      <c r="U98" s="12">
        <v>7.5573156040000002</v>
      </c>
      <c r="V98" s="12">
        <v>7.0893700069999888</v>
      </c>
      <c r="W98" s="12">
        <v>3.3640994099999997</v>
      </c>
      <c r="X98" s="12">
        <v>3.1141772699999999</v>
      </c>
      <c r="Y98" s="12">
        <v>2.9894268999999998</v>
      </c>
      <c r="Z98" s="12">
        <v>2.5766514000000003</v>
      </c>
      <c r="AA98" s="12">
        <v>2.3882028999999996</v>
      </c>
      <c r="AB98" s="12">
        <v>2.2922743400000001</v>
      </c>
      <c r="AC98" s="12">
        <v>2.1047986999999999</v>
      </c>
    </row>
    <row r="99" spans="1:29">
      <c r="A99" s="11" t="s">
        <v>29</v>
      </c>
      <c r="B99" s="11" t="s">
        <v>102</v>
      </c>
      <c r="C99" s="12">
        <v>8459.5166300000001</v>
      </c>
      <c r="D99" s="12">
        <v>13939.7811</v>
      </c>
      <c r="E99" s="12">
        <v>12376.807700000001</v>
      </c>
      <c r="F99" s="12">
        <v>18978.46776</v>
      </c>
      <c r="G99" s="12">
        <v>22813.705099999999</v>
      </c>
      <c r="H99" s="12">
        <v>24936.464930000002</v>
      </c>
      <c r="I99" s="12">
        <v>28511.536100000001</v>
      </c>
      <c r="J99" s="12">
        <v>35113.540800000002</v>
      </c>
      <c r="K99" s="12">
        <v>35647.279949999996</v>
      </c>
      <c r="L99" s="12">
        <v>31263.454399999999</v>
      </c>
      <c r="M99" s="12">
        <v>31956.647699999998</v>
      </c>
      <c r="N99" s="12">
        <v>28422.5671</v>
      </c>
      <c r="O99" s="12">
        <v>31010.607079999998</v>
      </c>
      <c r="P99" s="12">
        <v>29070.10124</v>
      </c>
      <c r="Q99" s="12">
        <v>26091.817230000001</v>
      </c>
      <c r="R99" s="12">
        <v>22147.360469999996</v>
      </c>
      <c r="S99" s="12">
        <v>17446.051769999998</v>
      </c>
      <c r="T99" s="12">
        <v>14373.660910000001</v>
      </c>
      <c r="U99" s="12">
        <v>16466.829659999999</v>
      </c>
      <c r="V99" s="12">
        <v>15488.578949999997</v>
      </c>
      <c r="W99" s="12">
        <v>11847.494429999999</v>
      </c>
      <c r="X99" s="12">
        <v>11872.185950000001</v>
      </c>
      <c r="Y99" s="12">
        <v>11082.25022</v>
      </c>
      <c r="Z99" s="12">
        <v>12634.02975</v>
      </c>
      <c r="AA99" s="12">
        <v>9735.9825099999998</v>
      </c>
      <c r="AB99" s="12">
        <v>7556.1258250000001</v>
      </c>
      <c r="AC99" s="12">
        <v>5702.0031399999998</v>
      </c>
    </row>
    <row r="100" spans="1:29">
      <c r="A100" s="11" t="s">
        <v>29</v>
      </c>
      <c r="B100" s="11" t="s">
        <v>103</v>
      </c>
      <c r="C100" s="12">
        <v>22.691675003</v>
      </c>
      <c r="D100" s="12">
        <v>43.079801338000003</v>
      </c>
      <c r="E100" s="12">
        <v>72.573433460000004</v>
      </c>
      <c r="F100" s="12">
        <v>100.53308383</v>
      </c>
      <c r="G100" s="12">
        <v>128.63083877999989</v>
      </c>
      <c r="H100" s="12">
        <v>149.33909950999998</v>
      </c>
      <c r="I100" s="12">
        <v>188.53124731</v>
      </c>
      <c r="J100" s="12">
        <v>216.17235181999999</v>
      </c>
      <c r="K100" s="12">
        <v>236.61301424000001</v>
      </c>
      <c r="L100" s="12">
        <v>259.94663141000001</v>
      </c>
      <c r="M100" s="12">
        <v>292.13961476000003</v>
      </c>
      <c r="N100" s="12">
        <v>313.05727999000004</v>
      </c>
      <c r="O100" s="12">
        <v>339.75283549999995</v>
      </c>
      <c r="P100" s="12">
        <v>364.38247754000002</v>
      </c>
      <c r="Q100" s="12">
        <v>360.97596099999987</v>
      </c>
      <c r="R100" s="12">
        <v>371.61201460000001</v>
      </c>
      <c r="S100" s="12">
        <v>384.92721367000007</v>
      </c>
      <c r="T100" s="12">
        <v>372.63988981999995</v>
      </c>
      <c r="U100" s="12">
        <v>384.32937358000004</v>
      </c>
      <c r="V100" s="12">
        <v>373.03393729999999</v>
      </c>
      <c r="W100" s="12">
        <v>357.48094453000004</v>
      </c>
      <c r="X100" s="12">
        <v>359.55238799</v>
      </c>
      <c r="Y100" s="12">
        <v>365.59057550999995</v>
      </c>
      <c r="Z100" s="12">
        <v>334.54382199999998</v>
      </c>
      <c r="AA100" s="12">
        <v>332.01245430000006</v>
      </c>
      <c r="AB100" s="12">
        <v>328.90491373000003</v>
      </c>
      <c r="AC100" s="12">
        <v>316.07213418000003</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2.1371439999999997</v>
      </c>
      <c r="D103" s="12">
        <v>2.4763706000000001</v>
      </c>
      <c r="E103" s="12">
        <v>2.7077697999999999</v>
      </c>
      <c r="F103" s="12">
        <v>2.5987979999999999</v>
      </c>
      <c r="G103" s="12">
        <v>2.3719607000000003</v>
      </c>
      <c r="H103" s="12">
        <v>2.0964510000000001</v>
      </c>
      <c r="I103" s="12">
        <v>1.9449920999999999</v>
      </c>
      <c r="J103" s="12">
        <v>1.9331155000000002</v>
      </c>
      <c r="K103" s="12">
        <v>1.7836486999999999</v>
      </c>
      <c r="L103" s="12">
        <v>1.7078169999999999</v>
      </c>
      <c r="M103" s="12">
        <v>1.5867914000000001</v>
      </c>
      <c r="N103" s="12">
        <v>1.3972101000000001</v>
      </c>
      <c r="O103" s="12">
        <v>1.3734857999999999</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4395.4391299999997</v>
      </c>
      <c r="D104" s="12">
        <v>7982.8320000000003</v>
      </c>
      <c r="E104" s="12">
        <v>6883.0254000000004</v>
      </c>
      <c r="F104" s="12">
        <v>11941.867460000001</v>
      </c>
      <c r="G104" s="12">
        <v>15889.319800000001</v>
      </c>
      <c r="H104" s="12">
        <v>21457.805130000001</v>
      </c>
      <c r="I104" s="12">
        <v>24474.741600000001</v>
      </c>
      <c r="J104" s="12">
        <v>29877.687600000001</v>
      </c>
      <c r="K104" s="12">
        <v>30795.285949999998</v>
      </c>
      <c r="L104" s="12">
        <v>26995.825499999999</v>
      </c>
      <c r="M104" s="12">
        <v>28303.880799999999</v>
      </c>
      <c r="N104" s="12">
        <v>25167.6011</v>
      </c>
      <c r="O104" s="12">
        <v>27361.446379999998</v>
      </c>
      <c r="P104" s="12">
        <v>26095.556840000001</v>
      </c>
      <c r="Q104" s="12">
        <v>24397.82618</v>
      </c>
      <c r="R104" s="12">
        <v>20411.402469999997</v>
      </c>
      <c r="S104" s="12">
        <v>15885.73252</v>
      </c>
      <c r="T104" s="12">
        <v>12934.64905</v>
      </c>
      <c r="U104" s="12">
        <v>15054.69166</v>
      </c>
      <c r="V104" s="12">
        <v>14164.094489999998</v>
      </c>
      <c r="W104" s="12">
        <v>10709.768789999998</v>
      </c>
      <c r="X104" s="12">
        <v>10733.42949</v>
      </c>
      <c r="Y104" s="12">
        <v>10207.0856</v>
      </c>
      <c r="Z104" s="12">
        <v>12070.123009999999</v>
      </c>
      <c r="AA104" s="12">
        <v>9158.1190399999996</v>
      </c>
      <c r="AB104" s="12">
        <v>7050.4621550000002</v>
      </c>
      <c r="AC104" s="12">
        <v>5289.3763499999995</v>
      </c>
    </row>
    <row r="105" spans="1:29">
      <c r="A105" s="11" t="s">
        <v>111</v>
      </c>
      <c r="B105" s="11" t="s">
        <v>103</v>
      </c>
      <c r="C105" s="12">
        <v>5.9503976000000005</v>
      </c>
      <c r="D105" s="12">
        <v>13.024762620000001</v>
      </c>
      <c r="E105" s="12">
        <v>22.825400080000001</v>
      </c>
      <c r="F105" s="12">
        <v>31.80790468</v>
      </c>
      <c r="G105" s="12">
        <v>40.506805089999901</v>
      </c>
      <c r="H105" s="12">
        <v>47.275343519999993</v>
      </c>
      <c r="I105" s="12">
        <v>59.896453000000001</v>
      </c>
      <c r="J105" s="12">
        <v>70.884082419999999</v>
      </c>
      <c r="K105" s="12">
        <v>78.606952579999998</v>
      </c>
      <c r="L105" s="12">
        <v>89.387328740000001</v>
      </c>
      <c r="M105" s="12">
        <v>102.48561603999998</v>
      </c>
      <c r="N105" s="12">
        <v>109.4580665</v>
      </c>
      <c r="O105" s="12">
        <v>121.1639397</v>
      </c>
      <c r="P105" s="12">
        <v>126.89944494</v>
      </c>
      <c r="Q105" s="12">
        <v>127.4325615999999</v>
      </c>
      <c r="R105" s="12">
        <v>130.93004590000001</v>
      </c>
      <c r="S105" s="12">
        <v>136.01801203000002</v>
      </c>
      <c r="T105" s="12">
        <v>130.16140689999997</v>
      </c>
      <c r="U105" s="12">
        <v>134.92809735</v>
      </c>
      <c r="V105" s="12">
        <v>129.58206634000001</v>
      </c>
      <c r="W105" s="12">
        <v>123.23976469999999</v>
      </c>
      <c r="X105" s="12">
        <v>126.55838376</v>
      </c>
      <c r="Y105" s="12">
        <v>126.30120557000001</v>
      </c>
      <c r="Z105" s="12">
        <v>116.34021566</v>
      </c>
      <c r="AA105" s="12">
        <v>114.42809009999999</v>
      </c>
      <c r="AB105" s="12">
        <v>114.92586109999999</v>
      </c>
      <c r="AC105" s="12">
        <v>113.7693551</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5.5705059999999902</v>
      </c>
      <c r="D108" s="12">
        <v>5.2762349999999998</v>
      </c>
      <c r="E108" s="12">
        <v>5.1137533999999993</v>
      </c>
      <c r="F108" s="12">
        <v>4.8790079999999998</v>
      </c>
      <c r="G108" s="12">
        <v>4.6388930000000004</v>
      </c>
      <c r="H108" s="12">
        <v>4.2265283</v>
      </c>
      <c r="I108" s="12">
        <v>3.9367033999999999</v>
      </c>
      <c r="J108" s="12">
        <v>3.7869666000000004</v>
      </c>
      <c r="K108" s="12">
        <v>3.5782604999999998</v>
      </c>
      <c r="L108" s="12">
        <v>3.4681039999999999</v>
      </c>
      <c r="M108" s="12">
        <v>3.2248865000000002</v>
      </c>
      <c r="N108" s="12">
        <v>2.9888470000000003</v>
      </c>
      <c r="O108" s="12">
        <v>2.7603195999999999</v>
      </c>
      <c r="P108" s="12">
        <v>2.6476500000000001</v>
      </c>
      <c r="Q108" s="12">
        <v>2.3246362</v>
      </c>
      <c r="R108" s="12">
        <v>2.2154058000000001</v>
      </c>
      <c r="S108" s="12">
        <v>2.1571084000000003</v>
      </c>
      <c r="T108" s="12">
        <v>2.0946304000000002</v>
      </c>
      <c r="U108" s="12">
        <v>2.0313536000000001</v>
      </c>
      <c r="V108" s="12">
        <v>1.9904319000000001</v>
      </c>
      <c r="W108" s="12">
        <v>1.8424912</v>
      </c>
      <c r="X108" s="12">
        <v>1.7098644999999999</v>
      </c>
      <c r="Y108" s="12">
        <v>1.6487400000000001</v>
      </c>
      <c r="Z108" s="12">
        <v>1.4876602000000001</v>
      </c>
      <c r="AA108" s="12">
        <v>1.3997331999999998</v>
      </c>
      <c r="AB108" s="12">
        <v>1.3271436000000001</v>
      </c>
      <c r="AC108" s="12">
        <v>1.2612399000000001</v>
      </c>
    </row>
    <row r="109" spans="1:29">
      <c r="A109" s="11" t="s">
        <v>112</v>
      </c>
      <c r="B109" s="11" t="s">
        <v>102</v>
      </c>
      <c r="C109" s="12">
        <v>4064.0774999999999</v>
      </c>
      <c r="D109" s="12">
        <v>5956.9490999999998</v>
      </c>
      <c r="E109" s="12">
        <v>5493.7822999999999</v>
      </c>
      <c r="F109" s="12">
        <v>7036.6003000000001</v>
      </c>
      <c r="G109" s="12">
        <v>6924.3852999999999</v>
      </c>
      <c r="H109" s="12">
        <v>3478.6597999999999</v>
      </c>
      <c r="I109" s="12">
        <v>4036.7945</v>
      </c>
      <c r="J109" s="12">
        <v>5235.8532000000005</v>
      </c>
      <c r="K109" s="12">
        <v>4851.9939999999997</v>
      </c>
      <c r="L109" s="12">
        <v>4267.6289000000006</v>
      </c>
      <c r="M109" s="12">
        <v>3652.7669000000001</v>
      </c>
      <c r="N109" s="12">
        <v>3254.9659999999999</v>
      </c>
      <c r="O109" s="12">
        <v>3649.1607000000004</v>
      </c>
      <c r="P109" s="12">
        <v>2974.5443999999998</v>
      </c>
      <c r="Q109" s="12">
        <v>1693.9910500000001</v>
      </c>
      <c r="R109" s="12">
        <v>1735.9580000000001</v>
      </c>
      <c r="S109" s="12">
        <v>1560.31925</v>
      </c>
      <c r="T109" s="12">
        <v>1439.0118600000001</v>
      </c>
      <c r="U109" s="12">
        <v>1412.1379999999999</v>
      </c>
      <c r="V109" s="12">
        <v>1324.4844599999999</v>
      </c>
      <c r="W109" s="12">
        <v>1137.7256399999999</v>
      </c>
      <c r="X109" s="12">
        <v>1138.7564600000001</v>
      </c>
      <c r="Y109" s="12">
        <v>875.16462000000001</v>
      </c>
      <c r="Z109" s="12">
        <v>563.90674000000001</v>
      </c>
      <c r="AA109" s="12">
        <v>577.86347000000001</v>
      </c>
      <c r="AB109" s="12">
        <v>505.66366999999997</v>
      </c>
      <c r="AC109" s="12">
        <v>412.62679000000003</v>
      </c>
    </row>
    <row r="110" spans="1:29">
      <c r="A110" s="11" t="s">
        <v>112</v>
      </c>
      <c r="B110" s="11" t="s">
        <v>103</v>
      </c>
      <c r="C110" s="12">
        <v>5.2699059999999998</v>
      </c>
      <c r="D110" s="12">
        <v>10.621907999999999</v>
      </c>
      <c r="E110" s="12">
        <v>17.886564</v>
      </c>
      <c r="F110" s="12">
        <v>26.417396</v>
      </c>
      <c r="G110" s="12">
        <v>33.871516</v>
      </c>
      <c r="H110" s="12">
        <v>40.992387000000001</v>
      </c>
      <c r="I110" s="12">
        <v>53.840445000000003</v>
      </c>
      <c r="J110" s="12">
        <v>63.898389999999999</v>
      </c>
      <c r="K110" s="12">
        <v>70.4589</v>
      </c>
      <c r="L110" s="12">
        <v>78.514039999999994</v>
      </c>
      <c r="M110" s="12">
        <v>88.673079999999999</v>
      </c>
      <c r="N110" s="12">
        <v>96.348309999999998</v>
      </c>
      <c r="O110" s="12">
        <v>102.84367</v>
      </c>
      <c r="P110" s="12">
        <v>110.43832</v>
      </c>
      <c r="Q110" s="12">
        <v>109.5303</v>
      </c>
      <c r="R110" s="12">
        <v>113.27676</v>
      </c>
      <c r="S110" s="12">
        <v>115.113</v>
      </c>
      <c r="T110" s="12">
        <v>116.24933</v>
      </c>
      <c r="U110" s="12">
        <v>115.34244500000001</v>
      </c>
      <c r="V110" s="12">
        <v>116.60069</v>
      </c>
      <c r="W110" s="12">
        <v>114.24755</v>
      </c>
      <c r="X110" s="12">
        <v>110.82834</v>
      </c>
      <c r="Y110" s="12">
        <v>111.465734</v>
      </c>
      <c r="Z110" s="12">
        <v>106.72414999999999</v>
      </c>
      <c r="AA110" s="12">
        <v>104.15960000000001</v>
      </c>
      <c r="AB110" s="12">
        <v>102.16058</v>
      </c>
      <c r="AC110" s="12">
        <v>99.857780000000005</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16.628954100000001</v>
      </c>
      <c r="D113" s="12">
        <v>14.744226900000001</v>
      </c>
      <c r="E113" s="12">
        <v>16.339801299999998</v>
      </c>
      <c r="F113" s="12">
        <v>15.228638350000001</v>
      </c>
      <c r="G113" s="12">
        <v>13.964255440000001</v>
      </c>
      <c r="H113" s="12">
        <v>12.575242959999988</v>
      </c>
      <c r="I113" s="12">
        <v>11.823299900000002</v>
      </c>
      <c r="J113" s="12">
        <v>10.845322360000001</v>
      </c>
      <c r="K113" s="12">
        <v>10.071644929999998</v>
      </c>
      <c r="L113" s="12">
        <v>9.3507059899999998</v>
      </c>
      <c r="M113" s="12">
        <v>6.5754866700000001</v>
      </c>
      <c r="N113" s="12">
        <v>6.0247868400000009</v>
      </c>
      <c r="O113" s="12">
        <v>5.6639873399999994</v>
      </c>
      <c r="P113" s="12">
        <v>5.5605553999999993</v>
      </c>
      <c r="Q113" s="12">
        <v>4.8198845499999994</v>
      </c>
      <c r="R113" s="12">
        <v>4.4671165299999993</v>
      </c>
      <c r="S113" s="12">
        <v>4.7810691399999996</v>
      </c>
      <c r="T113" s="12">
        <v>4.0673645999999994</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4.1831223149999994</v>
      </c>
      <c r="D115" s="12">
        <v>9.1924067879999978</v>
      </c>
      <c r="E115" s="12">
        <v>19.374594219999999</v>
      </c>
      <c r="F115" s="12">
        <v>27.906096510000001</v>
      </c>
      <c r="G115" s="12">
        <v>37.486084490000003</v>
      </c>
      <c r="H115" s="12">
        <v>42.539248790000002</v>
      </c>
      <c r="I115" s="12">
        <v>52.142442010000003</v>
      </c>
      <c r="J115" s="12">
        <v>56.185269799999993</v>
      </c>
      <c r="K115" s="12">
        <v>59.334613260000005</v>
      </c>
      <c r="L115" s="12">
        <v>60.448432669999995</v>
      </c>
      <c r="M115" s="12">
        <v>65.673032320000004</v>
      </c>
      <c r="N115" s="12">
        <v>70.153087790000001</v>
      </c>
      <c r="O115" s="12">
        <v>76.597894399999987</v>
      </c>
      <c r="P115" s="12">
        <v>84.217874899999998</v>
      </c>
      <c r="Q115" s="12">
        <v>82.63909790000001</v>
      </c>
      <c r="R115" s="12">
        <v>85.328541700000002</v>
      </c>
      <c r="S115" s="12">
        <v>90.957821139999993</v>
      </c>
      <c r="T115" s="12">
        <v>84.215983919999999</v>
      </c>
      <c r="U115" s="12">
        <v>91.007588229999996</v>
      </c>
      <c r="V115" s="12">
        <v>85.384003660000005</v>
      </c>
      <c r="W115" s="12">
        <v>78.703939829999996</v>
      </c>
      <c r="X115" s="12">
        <v>81.059675929999997</v>
      </c>
      <c r="Y115" s="12">
        <v>84.515435939999989</v>
      </c>
      <c r="Z115" s="12">
        <v>73.579063639999987</v>
      </c>
      <c r="AA115" s="12">
        <v>76.938952799999996</v>
      </c>
      <c r="AB115" s="12">
        <v>74.910696630000004</v>
      </c>
      <c r="AC115" s="12">
        <v>68.404387080000006</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19.039519909999989</v>
      </c>
      <c r="D118" s="12">
        <v>18.426008899999999</v>
      </c>
      <c r="E118" s="12">
        <v>16.879789429999995</v>
      </c>
      <c r="F118" s="12">
        <v>15.76910646</v>
      </c>
      <c r="G118" s="12">
        <v>14.986613844999999</v>
      </c>
      <c r="H118" s="12">
        <v>13.84002375</v>
      </c>
      <c r="I118" s="12">
        <v>13.044109209999998</v>
      </c>
      <c r="J118" s="12">
        <v>11.762638424</v>
      </c>
      <c r="K118" s="12">
        <v>10.771610439</v>
      </c>
      <c r="L118" s="12">
        <v>10.457377820000001</v>
      </c>
      <c r="M118" s="12">
        <v>9.8379860200000007</v>
      </c>
      <c r="N118" s="12">
        <v>8.04813738</v>
      </c>
      <c r="O118" s="12">
        <v>7.510571539999999</v>
      </c>
      <c r="P118" s="12">
        <v>7.3433293499999985</v>
      </c>
      <c r="Q118" s="12">
        <v>6.6048865399999999</v>
      </c>
      <c r="R118" s="12">
        <v>6.1946880299999991</v>
      </c>
      <c r="S118" s="12">
        <v>5.9151289909999996</v>
      </c>
      <c r="T118" s="12">
        <v>5.471833621</v>
      </c>
      <c r="U118" s="12">
        <v>5.5259620040000001</v>
      </c>
      <c r="V118" s="12">
        <v>5.0989381069999888</v>
      </c>
      <c r="W118" s="12">
        <v>1.5216082099999999</v>
      </c>
      <c r="X118" s="12">
        <v>1.40431277</v>
      </c>
      <c r="Y118" s="12">
        <v>1.3406868999999999</v>
      </c>
      <c r="Z118" s="12">
        <v>1.0889911999999999</v>
      </c>
      <c r="AA118" s="12">
        <v>0.98846970000000001</v>
      </c>
      <c r="AB118" s="12">
        <v>0.96513073999999999</v>
      </c>
      <c r="AC118" s="12">
        <v>0.84355880000000005</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7.2442793000000005</v>
      </c>
      <c r="D120" s="12">
        <v>9.8431219999999993</v>
      </c>
      <c r="E120" s="12">
        <v>11.950925999999999</v>
      </c>
      <c r="F120" s="12">
        <v>13.446444999999999</v>
      </c>
      <c r="G120" s="12">
        <v>15.283135</v>
      </c>
      <c r="H120" s="12">
        <v>16.599903999999999</v>
      </c>
      <c r="I120" s="12">
        <v>19.734557000000002</v>
      </c>
      <c r="J120" s="12">
        <v>21.624320000000001</v>
      </c>
      <c r="K120" s="12">
        <v>23.557379000000001</v>
      </c>
      <c r="L120" s="12">
        <v>27.04646</v>
      </c>
      <c r="M120" s="12">
        <v>30.293692999999998</v>
      </c>
      <c r="N120" s="12">
        <v>32.114865000000002</v>
      </c>
      <c r="O120" s="12">
        <v>33.977491999999998</v>
      </c>
      <c r="P120" s="12">
        <v>37.019285000000004</v>
      </c>
      <c r="Q120" s="12">
        <v>35.925980000000003</v>
      </c>
      <c r="R120" s="12">
        <v>36.693330000000003</v>
      </c>
      <c r="S120" s="12">
        <v>36.588839999999998</v>
      </c>
      <c r="T120" s="12">
        <v>35.201222999999999</v>
      </c>
      <c r="U120" s="12">
        <v>36.99174</v>
      </c>
      <c r="V120" s="12">
        <v>35.484566000000001</v>
      </c>
      <c r="W120" s="12">
        <v>36.000105000000005</v>
      </c>
      <c r="X120" s="12">
        <v>35.617144999999994</v>
      </c>
      <c r="Y120" s="12">
        <v>37.706937999999901</v>
      </c>
      <c r="Z120" s="12">
        <v>33.091797</v>
      </c>
      <c r="AA120" s="12">
        <v>31.512035000000001</v>
      </c>
      <c r="AB120" s="12">
        <v>31.861990000000002</v>
      </c>
      <c r="AC120" s="12">
        <v>29.338974999999998</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4.3969788000000003E-2</v>
      </c>
      <c r="D125" s="12">
        <v>0.39760192999999999</v>
      </c>
      <c r="E125" s="12">
        <v>0.53594916000000004</v>
      </c>
      <c r="F125" s="12">
        <v>0.95524164</v>
      </c>
      <c r="G125" s="12">
        <v>1.4832981999999999</v>
      </c>
      <c r="H125" s="12">
        <v>1.9322162000000001</v>
      </c>
      <c r="I125" s="12">
        <v>2.9173502999999998</v>
      </c>
      <c r="J125" s="12">
        <v>3.5802896</v>
      </c>
      <c r="K125" s="12">
        <v>4.6551694000000001</v>
      </c>
      <c r="L125" s="12">
        <v>4.55037</v>
      </c>
      <c r="M125" s="12">
        <v>5.0141933999999999</v>
      </c>
      <c r="N125" s="12">
        <v>4.9829507</v>
      </c>
      <c r="O125" s="12">
        <v>5.1698393999999999</v>
      </c>
      <c r="P125" s="12">
        <v>5.8075527000000005</v>
      </c>
      <c r="Q125" s="12">
        <v>5.4480214999999994</v>
      </c>
      <c r="R125" s="12">
        <v>5.3833369999999903</v>
      </c>
      <c r="S125" s="12">
        <v>6.2495405000000002</v>
      </c>
      <c r="T125" s="12">
        <v>6.8119459999999998</v>
      </c>
      <c r="U125" s="12">
        <v>6.0595029999999994</v>
      </c>
      <c r="V125" s="12">
        <v>5.9826112999999994</v>
      </c>
      <c r="W125" s="12">
        <v>5.2895849999999998</v>
      </c>
      <c r="X125" s="12">
        <v>5.4888433000000001</v>
      </c>
      <c r="Y125" s="12">
        <v>5.6012619999999993</v>
      </c>
      <c r="Z125" s="12">
        <v>4.8085956999999997</v>
      </c>
      <c r="AA125" s="12">
        <v>4.9737763999999993</v>
      </c>
      <c r="AB125" s="12">
        <v>5.0457859999999997</v>
      </c>
      <c r="AC125" s="12">
        <v>4.7016369999999998</v>
      </c>
    </row>
    <row r="127" spans="1:29" collapsed="1"/>
  </sheetData>
  <sheetProtection algorithmName="SHA-512" hashValue="8T/OaKHB1DCP8/nHZkXJ82rrvfIzJZcyZ4RCFq1/sts1B+Kn6A0RC4RZbWfc91NILY1zQ170SRXUqNo/p/njGA==" saltValue="Y1KwPVocye5skAgNAZKGk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57E188"/>
  </sheetPr>
  <dimension ref="A1:AC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19</v>
      </c>
      <c r="B2" s="43" t="s">
        <v>221</v>
      </c>
      <c r="C2" s="43"/>
      <c r="D2" s="43"/>
      <c r="E2" s="43"/>
      <c r="F2" s="43"/>
      <c r="G2" s="43"/>
      <c r="H2" s="43"/>
      <c r="I2" s="43"/>
      <c r="J2" s="43"/>
      <c r="K2" s="43"/>
      <c r="L2" s="43"/>
      <c r="M2" s="43"/>
      <c r="N2" s="43"/>
      <c r="O2" s="43"/>
      <c r="P2" s="43"/>
      <c r="Q2" s="43"/>
      <c r="R2" s="43"/>
      <c r="S2" s="43"/>
      <c r="T2" s="43"/>
      <c r="U2" s="43"/>
      <c r="V2" s="43"/>
    </row>
    <row r="3" spans="1:29">
      <c r="B3" s="43"/>
      <c r="C3" s="43"/>
      <c r="D3" s="43"/>
      <c r="E3" s="43"/>
      <c r="F3" s="43"/>
      <c r="G3" s="43"/>
      <c r="H3" s="43"/>
      <c r="I3" s="43"/>
      <c r="J3" s="43"/>
      <c r="K3" s="43"/>
      <c r="L3" s="43"/>
      <c r="M3" s="43"/>
      <c r="N3" s="43"/>
      <c r="O3" s="43"/>
      <c r="P3" s="43"/>
      <c r="Q3" s="43"/>
      <c r="R3" s="43"/>
      <c r="S3" s="43"/>
      <c r="T3" s="43"/>
      <c r="U3" s="43"/>
      <c r="V3" s="43"/>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29</v>
      </c>
      <c r="B10" s="11" t="s">
        <v>95</v>
      </c>
      <c r="C10" s="12">
        <v>0</v>
      </c>
      <c r="D10" s="12">
        <v>1.5265092136435399E-2</v>
      </c>
      <c r="E10" s="12">
        <v>1.4476190367604894E-2</v>
      </c>
      <c r="F10" s="12">
        <v>1.4170432888196728E-2</v>
      </c>
      <c r="G10" s="12">
        <v>1.3530123337345698E-2</v>
      </c>
      <c r="H10" s="12">
        <v>350.5016359706774</v>
      </c>
      <c r="I10" s="12">
        <v>332.22915574687687</v>
      </c>
      <c r="J10" s="12">
        <v>314.9096901274329</v>
      </c>
      <c r="K10" s="12">
        <v>299.28846023064597</v>
      </c>
      <c r="L10" s="12">
        <v>282.89054776208212</v>
      </c>
      <c r="M10" s="12">
        <v>268.1427442894103</v>
      </c>
      <c r="N10" s="12">
        <v>254.16527450445923</v>
      </c>
      <c r="O10" s="12">
        <v>4748.5004292949607</v>
      </c>
      <c r="P10" s="12">
        <v>4488.3214310592166</v>
      </c>
      <c r="Q10" s="12">
        <v>10247.551811859272</v>
      </c>
      <c r="R10" s="12">
        <v>9713.3192696159313</v>
      </c>
      <c r="S10" s="12">
        <v>9231.485247364617</v>
      </c>
      <c r="T10" s="12">
        <v>8725.6752907151222</v>
      </c>
      <c r="U10" s="12">
        <v>8729.0274377966725</v>
      </c>
      <c r="V10" s="12">
        <v>8335.5571034333734</v>
      </c>
      <c r="W10" s="12">
        <v>11149.48670580742</v>
      </c>
      <c r="X10" s="12">
        <v>16303.856812572816</v>
      </c>
      <c r="Y10" s="12">
        <v>15453.892732883487</v>
      </c>
      <c r="Z10" s="12">
        <v>20816.190169580808</v>
      </c>
      <c r="AA10" s="12">
        <v>19783.59240690311</v>
      </c>
      <c r="AB10" s="12">
        <v>24087.06897422301</v>
      </c>
      <c r="AC10" s="12">
        <v>22831.345025711416</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117829.21310283028</v>
      </c>
      <c r="E13" s="12">
        <v>112751.21726238861</v>
      </c>
      <c r="F13" s="12">
        <v>149155.48938598667</v>
      </c>
      <c r="G13" s="12">
        <v>227174.21014841384</v>
      </c>
      <c r="H13" s="12">
        <v>301599.4744346799</v>
      </c>
      <c r="I13" s="12">
        <v>313101.34428522456</v>
      </c>
      <c r="J13" s="12">
        <v>355666.98348538153</v>
      </c>
      <c r="K13" s="12">
        <v>349741.40679461882</v>
      </c>
      <c r="L13" s="12">
        <v>369199.88796826324</v>
      </c>
      <c r="M13" s="12">
        <v>394045.16624324076</v>
      </c>
      <c r="N13" s="12">
        <v>377051.80003950367</v>
      </c>
      <c r="O13" s="12">
        <v>379709.53682114661</v>
      </c>
      <c r="P13" s="12">
        <v>366908.79336054344</v>
      </c>
      <c r="Q13" s="12">
        <v>397941.09253582975</v>
      </c>
      <c r="R13" s="12">
        <v>380876.67412907741</v>
      </c>
      <c r="S13" s="12">
        <v>367908.34290914203</v>
      </c>
      <c r="T13" s="12">
        <v>355179.27685688075</v>
      </c>
      <c r="U13" s="12">
        <v>341385.41817988083</v>
      </c>
      <c r="V13" s="12">
        <v>357212.07146462449</v>
      </c>
      <c r="W13" s="12">
        <v>359980.4874990962</v>
      </c>
      <c r="X13" s="12">
        <v>343601.86912860203</v>
      </c>
      <c r="Y13" s="12">
        <v>328117.81747549068</v>
      </c>
      <c r="Z13" s="12">
        <v>382968.39415599842</v>
      </c>
      <c r="AA13" s="12">
        <v>407031.31689109845</v>
      </c>
      <c r="AB13" s="12">
        <v>390520.69495531317</v>
      </c>
      <c r="AC13" s="12">
        <v>385018.7968114838</v>
      </c>
    </row>
    <row r="14" spans="1:29">
      <c r="A14" s="11" t="s">
        <v>29</v>
      </c>
      <c r="B14" s="11" t="s">
        <v>99</v>
      </c>
      <c r="C14" s="12">
        <v>0</v>
      </c>
      <c r="D14" s="12">
        <v>9.6027687619317945E-2</v>
      </c>
      <c r="E14" s="12">
        <v>12585.743450441274</v>
      </c>
      <c r="F14" s="12">
        <v>11929.633365063964</v>
      </c>
      <c r="G14" s="12">
        <v>11337.956230715132</v>
      </c>
      <c r="H14" s="12">
        <v>19895.047920000306</v>
      </c>
      <c r="I14" s="12">
        <v>30920.021362158961</v>
      </c>
      <c r="J14" s="12">
        <v>53842.363523561246</v>
      </c>
      <c r="K14" s="12">
        <v>56610.496818907814</v>
      </c>
      <c r="L14" s="12">
        <v>82270.667766988787</v>
      </c>
      <c r="M14" s="12">
        <v>99033.797371125984</v>
      </c>
      <c r="N14" s="12">
        <v>113306.53681432169</v>
      </c>
      <c r="O14" s="12">
        <v>108272.19966725229</v>
      </c>
      <c r="P14" s="12">
        <v>102572.91510960014</v>
      </c>
      <c r="Q14" s="12">
        <v>132688.59875251033</v>
      </c>
      <c r="R14" s="12">
        <v>138625.49770299846</v>
      </c>
      <c r="S14" s="12">
        <v>212023.92708524058</v>
      </c>
      <c r="T14" s="12">
        <v>243368.15983942084</v>
      </c>
      <c r="U14" s="12">
        <v>263082.95810542337</v>
      </c>
      <c r="V14" s="12">
        <v>305099.94654482568</v>
      </c>
      <c r="W14" s="12">
        <v>316090.6389477498</v>
      </c>
      <c r="X14" s="12">
        <v>299693.16438835143</v>
      </c>
      <c r="Y14" s="12">
        <v>290626.06905965821</v>
      </c>
      <c r="Z14" s="12">
        <v>303059.61755559209</v>
      </c>
      <c r="AA14" s="12">
        <v>296393.80181874509</v>
      </c>
      <c r="AB14" s="12">
        <v>299114.39660177985</v>
      </c>
      <c r="AC14" s="12">
        <v>307145.88579378597</v>
      </c>
    </row>
    <row r="15" spans="1:29">
      <c r="A15" s="11" t="s">
        <v>29</v>
      </c>
      <c r="B15" s="11" t="s">
        <v>25</v>
      </c>
      <c r="C15" s="12">
        <v>0</v>
      </c>
      <c r="D15" s="12">
        <v>9.1094982923324172E-2</v>
      </c>
      <c r="E15" s="12">
        <v>9107.152775408862</v>
      </c>
      <c r="F15" s="12">
        <v>8632.4389244833674</v>
      </c>
      <c r="G15" s="12">
        <v>20791.305855267587</v>
      </c>
      <c r="H15" s="12">
        <v>42305.093155251168</v>
      </c>
      <c r="I15" s="12">
        <v>41397.293811726864</v>
      </c>
      <c r="J15" s="12">
        <v>45992.524681119066</v>
      </c>
      <c r="K15" s="12">
        <v>45023.13559375405</v>
      </c>
      <c r="L15" s="12">
        <v>77560.756854927196</v>
      </c>
      <c r="M15" s="12">
        <v>84602.864102335079</v>
      </c>
      <c r="N15" s="12">
        <v>80192.28929731583</v>
      </c>
      <c r="O15" s="12">
        <v>84120.050974287326</v>
      </c>
      <c r="P15" s="12">
        <v>79510.96091763064</v>
      </c>
      <c r="Q15" s="12">
        <v>78759.979754477419</v>
      </c>
      <c r="R15" s="12">
        <v>74654.011740986098</v>
      </c>
      <c r="S15" s="12">
        <v>101493.14727664999</v>
      </c>
      <c r="T15" s="12">
        <v>111910.0437691627</v>
      </c>
      <c r="U15" s="12">
        <v>131168.45279203425</v>
      </c>
      <c r="V15" s="12">
        <v>153276.67924142364</v>
      </c>
      <c r="W15" s="12">
        <v>152845.90029353613</v>
      </c>
      <c r="X15" s="12">
        <v>150603.93455558235</v>
      </c>
      <c r="Y15" s="12">
        <v>142752.60617892395</v>
      </c>
      <c r="Z15" s="12">
        <v>139387.54985810138</v>
      </c>
      <c r="AA15" s="12">
        <v>132473.16500507487</v>
      </c>
      <c r="AB15" s="12">
        <v>151725.79843916549</v>
      </c>
      <c r="AC15" s="12">
        <v>143852.36767333554</v>
      </c>
    </row>
    <row r="16" spans="1:29">
      <c r="A16" s="11" t="s">
        <v>29</v>
      </c>
      <c r="B16" s="11" t="s">
        <v>100</v>
      </c>
      <c r="C16" s="12">
        <v>0</v>
      </c>
      <c r="D16" s="12">
        <v>0</v>
      </c>
      <c r="E16" s="12">
        <v>6082.2110606819642</v>
      </c>
      <c r="F16" s="12">
        <v>5765.1455791128619</v>
      </c>
      <c r="G16" s="12">
        <v>5479.1665475326563</v>
      </c>
      <c r="H16" s="12">
        <v>7586.3084997172364</v>
      </c>
      <c r="I16" s="12">
        <v>7190.8228617196746</v>
      </c>
      <c r="J16" s="12">
        <v>7101.7029603029059</v>
      </c>
      <c r="K16" s="12">
        <v>9651.2594981811053</v>
      </c>
      <c r="L16" s="12">
        <v>11971.263105188551</v>
      </c>
      <c r="M16" s="12">
        <v>12613.562937320448</v>
      </c>
      <c r="N16" s="12">
        <v>11955.986471271157</v>
      </c>
      <c r="O16" s="12">
        <v>12632.662053557007</v>
      </c>
      <c r="P16" s="12">
        <v>11940.495734082157</v>
      </c>
      <c r="Q16" s="12">
        <v>23332.743562487572</v>
      </c>
      <c r="R16" s="12">
        <v>22116.344883788894</v>
      </c>
      <c r="S16" s="12">
        <v>24866.349341135148</v>
      </c>
      <c r="T16" s="12">
        <v>24822.925408815499</v>
      </c>
      <c r="U16" s="12">
        <v>24960.827106289911</v>
      </c>
      <c r="V16" s="12">
        <v>24105.469833649364</v>
      </c>
      <c r="W16" s="12">
        <v>23034.05920659878</v>
      </c>
      <c r="X16" s="12">
        <v>23884.94281860203</v>
      </c>
      <c r="Y16" s="12">
        <v>23602.157070183432</v>
      </c>
      <c r="Z16" s="12">
        <v>25488.109727547009</v>
      </c>
      <c r="AA16" s="12">
        <v>24223.759264024367</v>
      </c>
      <c r="AB16" s="12">
        <v>22896.49824679489</v>
      </c>
      <c r="AC16" s="12">
        <v>21702.842904935089</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0</v>
      </c>
      <c r="D18" s="30">
        <v>117829.41549059296</v>
      </c>
      <c r="E18" s="30">
        <v>140526.33902511108</v>
      </c>
      <c r="F18" s="30">
        <v>175482.72142507977</v>
      </c>
      <c r="G18" s="30">
        <v>264782.65231205255</v>
      </c>
      <c r="H18" s="30">
        <v>371736.42564561928</v>
      </c>
      <c r="I18" s="30">
        <v>392941.71147657692</v>
      </c>
      <c r="J18" s="30">
        <v>462918.48434049217</v>
      </c>
      <c r="K18" s="30">
        <v>461325.58716569241</v>
      </c>
      <c r="L18" s="30">
        <v>541285.46624312981</v>
      </c>
      <c r="M18" s="30">
        <v>590563.5333983117</v>
      </c>
      <c r="N18" s="30">
        <v>582760.77789691684</v>
      </c>
      <c r="O18" s="30">
        <v>589482.94994553819</v>
      </c>
      <c r="P18" s="30">
        <v>565421.48655291565</v>
      </c>
      <c r="Q18" s="30">
        <v>642969.96641716431</v>
      </c>
      <c r="R18" s="30">
        <v>625985.84772646672</v>
      </c>
      <c r="S18" s="30">
        <v>715523.25185953232</v>
      </c>
      <c r="T18" s="30">
        <v>744006.08116499498</v>
      </c>
      <c r="U18" s="30">
        <v>769326.68362142507</v>
      </c>
      <c r="V18" s="30">
        <v>848029.72418795642</v>
      </c>
      <c r="W18" s="30">
        <v>863100.57265278837</v>
      </c>
      <c r="X18" s="30">
        <v>834087.76770371071</v>
      </c>
      <c r="Y18" s="30">
        <v>800552.54251713981</v>
      </c>
      <c r="Z18" s="30">
        <v>871719.86146681977</v>
      </c>
      <c r="AA18" s="30">
        <v>879905.6353858459</v>
      </c>
      <c r="AB18" s="30">
        <v>888344.45721727633</v>
      </c>
      <c r="AC18" s="30">
        <v>880551.23820925178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6.6907107815350406E-3</v>
      </c>
      <c r="E25" s="12">
        <v>6.3458506553379498E-3</v>
      </c>
      <c r="F25" s="12">
        <v>6.0150243195550498E-3</v>
      </c>
      <c r="G25" s="12">
        <v>5.7176050188898504E-3</v>
      </c>
      <c r="H25" s="12">
        <v>5.4078839783456897E-3</v>
      </c>
      <c r="I25" s="12">
        <v>5.1298093657456897E-3</v>
      </c>
      <c r="J25" s="12">
        <v>4.8653399777119502E-3</v>
      </c>
      <c r="K25" s="12">
        <v>4.6254450212979198E-3</v>
      </c>
      <c r="L25" s="12">
        <v>4.3751329340446302E-3</v>
      </c>
      <c r="M25" s="12">
        <v>4.1571164678696195E-3</v>
      </c>
      <c r="N25" s="12">
        <v>3.9492308938031198E-3</v>
      </c>
      <c r="O25" s="12">
        <v>3.7562068376540301E-3</v>
      </c>
      <c r="P25" s="12">
        <v>3.5588480867662499E-3</v>
      </c>
      <c r="Q25" s="12">
        <v>2561.2509160070063</v>
      </c>
      <c r="R25" s="12">
        <v>2427.7259902277656</v>
      </c>
      <c r="S25" s="12">
        <v>2307.2974106609786</v>
      </c>
      <c r="T25" s="12">
        <v>2180.8763649915704</v>
      </c>
      <c r="U25" s="12">
        <v>2067.1813915260996</v>
      </c>
      <c r="V25" s="12">
        <v>1959.4136452114594</v>
      </c>
      <c r="W25" s="12">
        <v>1862.2159512814169</v>
      </c>
      <c r="X25" s="12">
        <v>1760.1817364361727</v>
      </c>
      <c r="Y25" s="12">
        <v>1668.418712356947</v>
      </c>
      <c r="Z25" s="12">
        <v>3816.1561140114623</v>
      </c>
      <c r="AA25" s="12">
        <v>3626.8537372899264</v>
      </c>
      <c r="AB25" s="12">
        <v>3428.1317974748717</v>
      </c>
      <c r="AC25" s="12">
        <v>3249.4140308660017</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53968.293019492128</v>
      </c>
      <c r="E28" s="12">
        <v>52219.539170579323</v>
      </c>
      <c r="F28" s="12">
        <v>67142.870848398015</v>
      </c>
      <c r="G28" s="12">
        <v>121855.1532366278</v>
      </c>
      <c r="H28" s="12">
        <v>128415.4020423933</v>
      </c>
      <c r="I28" s="12">
        <v>126216.26198287141</v>
      </c>
      <c r="J28" s="12">
        <v>129324.22103116525</v>
      </c>
      <c r="K28" s="12">
        <v>122909.02711443012</v>
      </c>
      <c r="L28" s="12">
        <v>125069.2899451049</v>
      </c>
      <c r="M28" s="12">
        <v>129060.25985870149</v>
      </c>
      <c r="N28" s="12">
        <v>124301.66346713671</v>
      </c>
      <c r="O28" s="12">
        <v>138223.16200745152</v>
      </c>
      <c r="P28" s="12">
        <v>137488.45685712219</v>
      </c>
      <c r="Q28" s="12">
        <v>134971.07426750183</v>
      </c>
      <c r="R28" s="12">
        <v>127934.67120053928</v>
      </c>
      <c r="S28" s="12">
        <v>124829.98081497097</v>
      </c>
      <c r="T28" s="12">
        <v>123117.942752681</v>
      </c>
      <c r="U28" s="12">
        <v>116699.47236004581</v>
      </c>
      <c r="V28" s="12">
        <v>127003.67675501422</v>
      </c>
      <c r="W28" s="12">
        <v>135141.04897924099</v>
      </c>
      <c r="X28" s="12">
        <v>127736.42378181487</v>
      </c>
      <c r="Y28" s="12">
        <v>121107.36046791862</v>
      </c>
      <c r="Z28" s="12">
        <v>121114.04658084433</v>
      </c>
      <c r="AA28" s="12">
        <v>126957.33592201675</v>
      </c>
      <c r="AB28" s="12">
        <v>120001.11830966742</v>
      </c>
      <c r="AC28" s="12">
        <v>114493.93642491548</v>
      </c>
    </row>
    <row r="29" spans="1:29">
      <c r="A29" s="11" t="s">
        <v>111</v>
      </c>
      <c r="B29" s="11" t="s">
        <v>99</v>
      </c>
      <c r="C29" s="12">
        <v>0</v>
      </c>
      <c r="D29" s="12">
        <v>3.9029837623312656E-2</v>
      </c>
      <c r="E29" s="12">
        <v>12585.674661482064</v>
      </c>
      <c r="F29" s="12">
        <v>11929.551023846023</v>
      </c>
      <c r="G29" s="12">
        <v>11337.877454905445</v>
      </c>
      <c r="H29" s="12">
        <v>17481.101809507676</v>
      </c>
      <c r="I29" s="12">
        <v>28241.034380358797</v>
      </c>
      <c r="J29" s="12">
        <v>44113.271403510895</v>
      </c>
      <c r="K29" s="12">
        <v>41925.01020497948</v>
      </c>
      <c r="L29" s="12">
        <v>39644.659937906297</v>
      </c>
      <c r="M29" s="12">
        <v>44313.191406297978</v>
      </c>
      <c r="N29" s="12">
        <v>42003.030584918852</v>
      </c>
      <c r="O29" s="12">
        <v>39919.448751196091</v>
      </c>
      <c r="P29" s="12">
        <v>37732.1909054364</v>
      </c>
      <c r="Q29" s="12">
        <v>50848.975429065344</v>
      </c>
      <c r="R29" s="12">
        <v>52954.310624882251</v>
      </c>
      <c r="S29" s="12">
        <v>68035.846999887843</v>
      </c>
      <c r="T29" s="12">
        <v>72935.32069945884</v>
      </c>
      <c r="U29" s="12">
        <v>79186.067459987433</v>
      </c>
      <c r="V29" s="12">
        <v>79552.882611155568</v>
      </c>
      <c r="W29" s="12">
        <v>77562.483571265446</v>
      </c>
      <c r="X29" s="12">
        <v>73312.693171041217</v>
      </c>
      <c r="Y29" s="12">
        <v>69490.704667905462</v>
      </c>
      <c r="Z29" s="12">
        <v>76072.128420140361</v>
      </c>
      <c r="AA29" s="12">
        <v>78177.546253179142</v>
      </c>
      <c r="AB29" s="12">
        <v>77333.043581580874</v>
      </c>
      <c r="AC29" s="12">
        <v>84686.9985466816</v>
      </c>
    </row>
    <row r="30" spans="1:29">
      <c r="A30" s="11" t="s">
        <v>111</v>
      </c>
      <c r="B30" s="11" t="s">
        <v>25</v>
      </c>
      <c r="C30" s="12">
        <v>0</v>
      </c>
      <c r="D30" s="12">
        <v>5.792380108626858E-2</v>
      </c>
      <c r="E30" s="12">
        <v>9107.1163629927269</v>
      </c>
      <c r="F30" s="12">
        <v>8632.3428110659133</v>
      </c>
      <c r="G30" s="12">
        <v>20791.208657000901</v>
      </c>
      <c r="H30" s="12">
        <v>26496.953617768471</v>
      </c>
      <c r="I30" s="12">
        <v>26413.272475155114</v>
      </c>
      <c r="J30" s="12">
        <v>25036.292305154435</v>
      </c>
      <c r="K30" s="12">
        <v>23794.355335934848</v>
      </c>
      <c r="L30" s="12">
        <v>26373.95501344317</v>
      </c>
      <c r="M30" s="12">
        <v>24999.010257236037</v>
      </c>
      <c r="N30" s="12">
        <v>23695.744440226477</v>
      </c>
      <c r="O30" s="12">
        <v>22520.312215164711</v>
      </c>
      <c r="P30" s="12">
        <v>21286.383570728394</v>
      </c>
      <c r="Q30" s="12">
        <v>20176.667566564451</v>
      </c>
      <c r="R30" s="12">
        <v>19124.803811248843</v>
      </c>
      <c r="S30" s="12">
        <v>32442.638548629351</v>
      </c>
      <c r="T30" s="12">
        <v>30665.056458457697</v>
      </c>
      <c r="U30" s="12">
        <v>32641.798336753087</v>
      </c>
      <c r="V30" s="12">
        <v>31852.054805789914</v>
      </c>
      <c r="W30" s="12">
        <v>30272.032816088631</v>
      </c>
      <c r="X30" s="12">
        <v>31255.238535918557</v>
      </c>
      <c r="Y30" s="12">
        <v>29625.879716696702</v>
      </c>
      <c r="Z30" s="12">
        <v>32158.424688056522</v>
      </c>
      <c r="AA30" s="12">
        <v>30563.190984641118</v>
      </c>
      <c r="AB30" s="12">
        <v>39371.300400918226</v>
      </c>
      <c r="AC30" s="12">
        <v>37355.184908145755</v>
      </c>
    </row>
    <row r="31" spans="1:29">
      <c r="A31" s="11" t="s">
        <v>111</v>
      </c>
      <c r="B31" s="11" t="s">
        <v>100</v>
      </c>
      <c r="C31" s="12">
        <v>0</v>
      </c>
      <c r="D31" s="12">
        <v>0</v>
      </c>
      <c r="E31" s="12">
        <v>6082.1800299217348</v>
      </c>
      <c r="F31" s="12">
        <v>5765.0997197937832</v>
      </c>
      <c r="G31" s="12">
        <v>5479.1198918320551</v>
      </c>
      <c r="H31" s="12">
        <v>5178.9098347284616</v>
      </c>
      <c r="I31" s="12">
        <v>4908.9194048415347</v>
      </c>
      <c r="J31" s="12">
        <v>4653.0044365172644</v>
      </c>
      <c r="K31" s="12">
        <v>4422.1898049505362</v>
      </c>
      <c r="L31" s="12">
        <v>4179.8900808715525</v>
      </c>
      <c r="M31" s="12">
        <v>3961.9812884911589</v>
      </c>
      <c r="N31" s="12">
        <v>3755.4325652606194</v>
      </c>
      <c r="O31" s="12">
        <v>3569.1427009198201</v>
      </c>
      <c r="P31" s="12">
        <v>3373.5829489512926</v>
      </c>
      <c r="Q31" s="12">
        <v>3197.7200556781604</v>
      </c>
      <c r="R31" s="12">
        <v>3031.0143146602268</v>
      </c>
      <c r="S31" s="12">
        <v>2880.6594122676315</v>
      </c>
      <c r="T31" s="12">
        <v>2722.8229066787467</v>
      </c>
      <c r="U31" s="12">
        <v>2580.8749831835703</v>
      </c>
      <c r="V31" s="12">
        <v>2446.3272909489592</v>
      </c>
      <c r="W31" s="12">
        <v>2324.9760484306125</v>
      </c>
      <c r="X31" s="12">
        <v>2197.5897231447248</v>
      </c>
      <c r="Y31" s="12">
        <v>2083.023561849518</v>
      </c>
      <c r="Z31" s="12">
        <v>1974.4441195801633</v>
      </c>
      <c r="AA31" s="12">
        <v>1876.5008334637337</v>
      </c>
      <c r="AB31" s="12">
        <v>1773.6839830679662</v>
      </c>
      <c r="AC31" s="12">
        <v>1681.217100452079</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53968.396663841617</v>
      </c>
      <c r="E33" s="30">
        <v>79994.516570826498</v>
      </c>
      <c r="F33" s="30">
        <v>93469.870418128063</v>
      </c>
      <c r="G33" s="30">
        <v>159463.36495797124</v>
      </c>
      <c r="H33" s="30">
        <v>177572.37271228188</v>
      </c>
      <c r="I33" s="30">
        <v>185779.49337303618</v>
      </c>
      <c r="J33" s="30">
        <v>203126.7940416878</v>
      </c>
      <c r="K33" s="30">
        <v>193050.58708574</v>
      </c>
      <c r="L33" s="30">
        <v>195267.79935245885</v>
      </c>
      <c r="M33" s="30">
        <v>202334.44696784313</v>
      </c>
      <c r="N33" s="30">
        <v>193755.87500677354</v>
      </c>
      <c r="O33" s="30">
        <v>204232.06943093898</v>
      </c>
      <c r="P33" s="30">
        <v>199880.61784108635</v>
      </c>
      <c r="Q33" s="30">
        <v>211755.6882348168</v>
      </c>
      <c r="R33" s="30">
        <v>205472.52594155836</v>
      </c>
      <c r="S33" s="30">
        <v>230496.42318641677</v>
      </c>
      <c r="T33" s="30">
        <v>231622.01918226783</v>
      </c>
      <c r="U33" s="30">
        <v>233175.39453149601</v>
      </c>
      <c r="V33" s="30">
        <v>242814.35510812013</v>
      </c>
      <c r="W33" s="30">
        <v>247162.75736630711</v>
      </c>
      <c r="X33" s="30">
        <v>236262.12694835555</v>
      </c>
      <c r="Y33" s="30">
        <v>223975.38712672726</v>
      </c>
      <c r="Z33" s="30">
        <v>235135.19992263286</v>
      </c>
      <c r="AA33" s="30">
        <v>241201.42773059066</v>
      </c>
      <c r="AB33" s="30">
        <v>241907.27807270936</v>
      </c>
      <c r="AC33" s="30">
        <v>241466.7510110609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1.7495360629739109E-3</v>
      </c>
      <c r="E40" s="12">
        <v>1.6593895655088061E-3</v>
      </c>
      <c r="F40" s="12">
        <v>1.685584771535485E-3</v>
      </c>
      <c r="G40" s="12">
        <v>1.6129586272254071E-3</v>
      </c>
      <c r="H40" s="12">
        <v>350.49027887237037</v>
      </c>
      <c r="I40" s="12">
        <v>332.21827732713854</v>
      </c>
      <c r="J40" s="12">
        <v>314.89884745648453</v>
      </c>
      <c r="K40" s="12">
        <v>299.2781314331246</v>
      </c>
      <c r="L40" s="12">
        <v>282.8801383194114</v>
      </c>
      <c r="M40" s="12">
        <v>268.13284451610627</v>
      </c>
      <c r="N40" s="12">
        <v>254.15436956764489</v>
      </c>
      <c r="O40" s="12">
        <v>241.54691568375523</v>
      </c>
      <c r="P40" s="12">
        <v>228.31212900423864</v>
      </c>
      <c r="Q40" s="12">
        <v>3648.3807329043721</v>
      </c>
      <c r="R40" s="12">
        <v>3458.1807927813925</v>
      </c>
      <c r="S40" s="12">
        <v>3286.6360185992785</v>
      </c>
      <c r="T40" s="12">
        <v>3106.5552182238225</v>
      </c>
      <c r="U40" s="12">
        <v>2944.6021053516861</v>
      </c>
      <c r="V40" s="12">
        <v>2791.092046256997</v>
      </c>
      <c r="W40" s="12">
        <v>2652.6385006003593</v>
      </c>
      <c r="X40" s="12">
        <v>2507.2955861648061</v>
      </c>
      <c r="Y40" s="12">
        <v>2376.5834991985694</v>
      </c>
      <c r="Z40" s="12">
        <v>6185.9198046292304</v>
      </c>
      <c r="AA40" s="12">
        <v>5879.0640856045329</v>
      </c>
      <c r="AB40" s="12">
        <v>10944.395175291804</v>
      </c>
      <c r="AC40" s="12">
        <v>10373.834293888813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23579.132006291497</v>
      </c>
      <c r="E43" s="12">
        <v>22349.88834366907</v>
      </c>
      <c r="F43" s="12">
        <v>31061.458839916148</v>
      </c>
      <c r="G43" s="12">
        <v>50013.036149236796</v>
      </c>
      <c r="H43" s="12">
        <v>98643.608168251623</v>
      </c>
      <c r="I43" s="12">
        <v>94220.111595511611</v>
      </c>
      <c r="J43" s="12">
        <v>117563.07291632153</v>
      </c>
      <c r="K43" s="12">
        <v>111907.67929563235</v>
      </c>
      <c r="L43" s="12">
        <v>124985.26891625673</v>
      </c>
      <c r="M43" s="12">
        <v>130103.70766157327</v>
      </c>
      <c r="N43" s="12">
        <v>123349.37565648506</v>
      </c>
      <c r="O43" s="12">
        <v>117230.56673533549</v>
      </c>
      <c r="P43" s="12">
        <v>110807.29120430353</v>
      </c>
      <c r="Q43" s="12">
        <v>128139.30784313539</v>
      </c>
      <c r="R43" s="12">
        <v>121459.0596289268</v>
      </c>
      <c r="S43" s="12">
        <v>115434.02103198451</v>
      </c>
      <c r="T43" s="12">
        <v>111406.32114603835</v>
      </c>
      <c r="U43" s="12">
        <v>110321.00429258923</v>
      </c>
      <c r="V43" s="12">
        <v>111657.86343616211</v>
      </c>
      <c r="W43" s="12">
        <v>111133.20782609467</v>
      </c>
      <c r="X43" s="12">
        <v>105044.01602073314</v>
      </c>
      <c r="Y43" s="12">
        <v>99567.78845369925</v>
      </c>
      <c r="Z43" s="12">
        <v>122807.72123940405</v>
      </c>
      <c r="AA43" s="12">
        <v>120364.1710781624</v>
      </c>
      <c r="AB43" s="12">
        <v>114567.12675476805</v>
      </c>
      <c r="AC43" s="12">
        <v>111438.67629481673</v>
      </c>
    </row>
    <row r="44" spans="1:29">
      <c r="A44" s="11" t="s">
        <v>112</v>
      </c>
      <c r="B44" s="11" t="s">
        <v>99</v>
      </c>
      <c r="C44" s="12">
        <v>0</v>
      </c>
      <c r="D44" s="12">
        <v>1.5708684086436206E-2</v>
      </c>
      <c r="E44" s="12">
        <v>2.2023422579620651E-2</v>
      </c>
      <c r="F44" s="12">
        <v>2.1842753581501086E-2</v>
      </c>
      <c r="G44" s="12">
        <v>2.1039402651548352E-2</v>
      </c>
      <c r="H44" s="12">
        <v>2413.8907261237287</v>
      </c>
      <c r="I44" s="12">
        <v>2678.932987201284</v>
      </c>
      <c r="J44" s="12">
        <v>9728.9862972217743</v>
      </c>
      <c r="K44" s="12">
        <v>14685.385791094504</v>
      </c>
      <c r="L44" s="12">
        <v>20038.077152731057</v>
      </c>
      <c r="M44" s="12">
        <v>33310.245044503703</v>
      </c>
      <c r="N44" s="12">
        <v>38286.673263179393</v>
      </c>
      <c r="O44" s="12">
        <v>36387.443232478618</v>
      </c>
      <c r="P44" s="12">
        <v>34393.708954314214</v>
      </c>
      <c r="Q44" s="12">
        <v>49669.664854690724</v>
      </c>
      <c r="R44" s="12">
        <v>49192.986564876184</v>
      </c>
      <c r="S44" s="12">
        <v>93696.941589415015</v>
      </c>
      <c r="T44" s="12">
        <v>104662.1844288406</v>
      </c>
      <c r="U44" s="12">
        <v>100042.98218261612</v>
      </c>
      <c r="V44" s="12">
        <v>139126.23818881513</v>
      </c>
      <c r="W44" s="12">
        <v>132239.89913151041</v>
      </c>
      <c r="X44" s="12">
        <v>124994.23308212875</v>
      </c>
      <c r="Y44" s="12">
        <v>121572.48608910599</v>
      </c>
      <c r="Z44" s="12">
        <v>129205.34141697701</v>
      </c>
      <c r="AA44" s="12">
        <v>125284.64129775061</v>
      </c>
      <c r="AB44" s="12">
        <v>131055.24922779051</v>
      </c>
      <c r="AC44" s="12">
        <v>135071.65410800237</v>
      </c>
    </row>
    <row r="45" spans="1:29">
      <c r="A45" s="11" t="s">
        <v>112</v>
      </c>
      <c r="B45" s="11" t="s">
        <v>25</v>
      </c>
      <c r="C45" s="12">
        <v>0</v>
      </c>
      <c r="D45" s="12">
        <v>7.4736489398257201E-3</v>
      </c>
      <c r="E45" s="12">
        <v>8.3586262733237396E-3</v>
      </c>
      <c r="F45" s="12">
        <v>1.259815990537836E-2</v>
      </c>
      <c r="G45" s="12">
        <v>1.551779079322264E-2</v>
      </c>
      <c r="H45" s="12">
        <v>15808.06230050667</v>
      </c>
      <c r="I45" s="12">
        <v>14983.945388386386</v>
      </c>
      <c r="J45" s="12">
        <v>17523.179527241089</v>
      </c>
      <c r="K45" s="12">
        <v>17966.018903730139</v>
      </c>
      <c r="L45" s="12">
        <v>23850.689545386656</v>
      </c>
      <c r="M45" s="12">
        <v>33692.846507033508</v>
      </c>
      <c r="N45" s="12">
        <v>31936.347500789561</v>
      </c>
      <c r="O45" s="12">
        <v>30352.128844002636</v>
      </c>
      <c r="P45" s="12">
        <v>28689.080254376677</v>
      </c>
      <c r="Q45" s="12">
        <v>27193.441113076347</v>
      </c>
      <c r="R45" s="12">
        <v>25775.773845791035</v>
      </c>
      <c r="S45" s="12">
        <v>38890.747361158581</v>
      </c>
      <c r="T45" s="12">
        <v>36759.85254609937</v>
      </c>
      <c r="U45" s="12">
        <v>43967.290823356307</v>
      </c>
      <c r="V45" s="12">
        <v>69709.586120409236</v>
      </c>
      <c r="W45" s="12">
        <v>66251.609389142279</v>
      </c>
      <c r="X45" s="12">
        <v>62621.562653961933</v>
      </c>
      <c r="Y45" s="12">
        <v>59356.931480176863</v>
      </c>
      <c r="Z45" s="12">
        <v>56262.494480262721</v>
      </c>
      <c r="AA45" s="12">
        <v>53471.564696987618</v>
      </c>
      <c r="AB45" s="12">
        <v>66570.115001987811</v>
      </c>
      <c r="AC45" s="12">
        <v>63099.635121253879</v>
      </c>
    </row>
    <row r="46" spans="1:29">
      <c r="A46" s="11" t="s">
        <v>112</v>
      </c>
      <c r="B46" s="11" t="s">
        <v>100</v>
      </c>
      <c r="C46" s="12">
        <v>0</v>
      </c>
      <c r="D46" s="12">
        <v>0</v>
      </c>
      <c r="E46" s="12">
        <v>7.0335869498360107E-3</v>
      </c>
      <c r="F46" s="12">
        <v>1.0465542698003549E-2</v>
      </c>
      <c r="G46" s="12">
        <v>1.028903623831637E-2</v>
      </c>
      <c r="H46" s="12">
        <v>2407.362473803611</v>
      </c>
      <c r="I46" s="12">
        <v>2281.8601889004358</v>
      </c>
      <c r="J46" s="12">
        <v>2162.9006936595865</v>
      </c>
      <c r="K46" s="12">
        <v>2055.608906613099</v>
      </c>
      <c r="L46" s="12">
        <v>1942.9783610843972</v>
      </c>
      <c r="M46" s="12">
        <v>3108.0789104117684</v>
      </c>
      <c r="N46" s="12">
        <v>2946.0466387075376</v>
      </c>
      <c r="O46" s="12">
        <v>2799.9066236067006</v>
      </c>
      <c r="P46" s="12">
        <v>2646.4946421542109</v>
      </c>
      <c r="Q46" s="12">
        <v>14354.351269870074</v>
      </c>
      <c r="R46" s="12">
        <v>13606.02020084009</v>
      </c>
      <c r="S46" s="12">
        <v>16778.18310669222</v>
      </c>
      <c r="T46" s="12">
        <v>15858.875782642157</v>
      </c>
      <c r="U46" s="12">
        <v>15032.109790094542</v>
      </c>
      <c r="V46" s="12">
        <v>14248.44540698835</v>
      </c>
      <c r="W46" s="12">
        <v>13541.643986208612</v>
      </c>
      <c r="X46" s="12">
        <v>12799.672544779549</v>
      </c>
      <c r="Y46" s="12">
        <v>12132.391051778162</v>
      </c>
      <c r="Z46" s="12">
        <v>14616.279281259767</v>
      </c>
      <c r="AA46" s="12">
        <v>13891.231266317951</v>
      </c>
      <c r="AB46" s="12">
        <v>13130.105448117562</v>
      </c>
      <c r="AC46" s="12">
        <v>12445.597587568674</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23579.156938160588</v>
      </c>
      <c r="E48" s="30">
        <v>22349.927418694439</v>
      </c>
      <c r="F48" s="30">
        <v>31061.505431957103</v>
      </c>
      <c r="G48" s="30">
        <v>50013.08460842511</v>
      </c>
      <c r="H48" s="30">
        <v>119623.41394755802</v>
      </c>
      <c r="I48" s="30">
        <v>114497.06843732686</v>
      </c>
      <c r="J48" s="30">
        <v>147293.03828190046</v>
      </c>
      <c r="K48" s="30">
        <v>146913.97102850323</v>
      </c>
      <c r="L48" s="30">
        <v>171099.89411377822</v>
      </c>
      <c r="M48" s="30">
        <v>200483.01096803835</v>
      </c>
      <c r="N48" s="30">
        <v>196772.5974287292</v>
      </c>
      <c r="O48" s="30">
        <v>187011.59235110719</v>
      </c>
      <c r="P48" s="30">
        <v>176764.88718415285</v>
      </c>
      <c r="Q48" s="30">
        <v>223005.14581367691</v>
      </c>
      <c r="R48" s="30">
        <v>213492.02103321548</v>
      </c>
      <c r="S48" s="30">
        <v>268086.52910784964</v>
      </c>
      <c r="T48" s="30">
        <v>271793.78912184428</v>
      </c>
      <c r="U48" s="30">
        <v>272307.98919400788</v>
      </c>
      <c r="V48" s="30">
        <v>337533.22519863187</v>
      </c>
      <c r="W48" s="30">
        <v>325818.99883355631</v>
      </c>
      <c r="X48" s="30">
        <v>307966.77988776815</v>
      </c>
      <c r="Y48" s="30">
        <v>295006.18057395885</v>
      </c>
      <c r="Z48" s="30">
        <v>329077.75622253277</v>
      </c>
      <c r="AA48" s="30">
        <v>318890.6724248231</v>
      </c>
      <c r="AB48" s="30">
        <v>336266.99160795572</v>
      </c>
      <c r="AC48" s="30">
        <v>332429.3974055305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3.4313545797528796E-3</v>
      </c>
      <c r="E55" s="12">
        <v>3.2524687968930703E-3</v>
      </c>
      <c r="F55" s="12">
        <v>3.08777681835467E-3</v>
      </c>
      <c r="G55" s="12">
        <v>2.9374430977171595E-3</v>
      </c>
      <c r="H55" s="12">
        <v>2.78514925215765E-3</v>
      </c>
      <c r="I55" s="12">
        <v>2.6456674529622701E-3</v>
      </c>
      <c r="J55" s="12">
        <v>2.5146183907013547E-3</v>
      </c>
      <c r="K55" s="12">
        <v>2.392693696604734E-3</v>
      </c>
      <c r="L55" s="12">
        <v>2.3793750663563501E-3</v>
      </c>
      <c r="M55" s="12">
        <v>2.2596754731206881E-3</v>
      </c>
      <c r="N55" s="12">
        <v>3.3127339779384004E-3</v>
      </c>
      <c r="O55" s="12">
        <v>4506.9410257866812</v>
      </c>
      <c r="P55" s="12">
        <v>4259.9974820405114</v>
      </c>
      <c r="Q55" s="12">
        <v>4037.9123190904138</v>
      </c>
      <c r="R55" s="12">
        <v>3827.4050444643144</v>
      </c>
      <c r="S55" s="12">
        <v>3637.5447277807148</v>
      </c>
      <c r="T55" s="12">
        <v>3438.236997829224</v>
      </c>
      <c r="U55" s="12">
        <v>3717.2369282045865</v>
      </c>
      <c r="V55" s="12">
        <v>3585.0444434938331</v>
      </c>
      <c r="W55" s="12">
        <v>6634.6086512482088</v>
      </c>
      <c r="X55" s="12">
        <v>12036.238502062051</v>
      </c>
      <c r="Y55" s="12">
        <v>11408.756878065229</v>
      </c>
      <c r="Z55" s="12">
        <v>10813.9875683425</v>
      </c>
      <c r="AA55" s="12">
        <v>10277.554177844459</v>
      </c>
      <c r="AB55" s="12">
        <v>9714.4281831407698</v>
      </c>
      <c r="AC55" s="12">
        <v>9207.9888035689401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18889.142279592943</v>
      </c>
      <c r="E58" s="12">
        <v>17904.400291425463</v>
      </c>
      <c r="F58" s="12">
        <v>24575.653429225291</v>
      </c>
      <c r="G58" s="12">
        <v>28282.065498143831</v>
      </c>
      <c r="H58" s="12">
        <v>33505.929521043967</v>
      </c>
      <c r="I58" s="12">
        <v>43281.25805173871</v>
      </c>
      <c r="J58" s="12">
        <v>60063.215411762001</v>
      </c>
      <c r="K58" s="12">
        <v>57083.749405454568</v>
      </c>
      <c r="L58" s="12">
        <v>58988.837897307822</v>
      </c>
      <c r="M58" s="12">
        <v>76764.288276447172</v>
      </c>
      <c r="N58" s="12">
        <v>74313.641103189904</v>
      </c>
      <c r="O58" s="12">
        <v>70627.275077460072</v>
      </c>
      <c r="P58" s="12">
        <v>67623.325013213806</v>
      </c>
      <c r="Q58" s="12">
        <v>75856.689016378834</v>
      </c>
      <c r="R58" s="12">
        <v>73534.599765962019</v>
      </c>
      <c r="S58" s="12">
        <v>70559.805270353114</v>
      </c>
      <c r="T58" s="12">
        <v>66693.708256619211</v>
      </c>
      <c r="U58" s="12">
        <v>63216.785247377229</v>
      </c>
      <c r="V58" s="12">
        <v>65250.128299961099</v>
      </c>
      <c r="W58" s="12">
        <v>62679.835191723228</v>
      </c>
      <c r="X58" s="12">
        <v>60911.381459879733</v>
      </c>
      <c r="Y58" s="12">
        <v>60134.54992172221</v>
      </c>
      <c r="Z58" s="12">
        <v>81480.904486238942</v>
      </c>
      <c r="AA58" s="12">
        <v>101076.73769251081</v>
      </c>
      <c r="AB58" s="12">
        <v>97344.315534795969</v>
      </c>
      <c r="AC58" s="12">
        <v>101615.21079190809</v>
      </c>
    </row>
    <row r="59" spans="1:29">
      <c r="A59" s="11" t="s">
        <v>113</v>
      </c>
      <c r="B59" s="11" t="s">
        <v>99</v>
      </c>
      <c r="C59" s="12">
        <v>0</v>
      </c>
      <c r="D59" s="12">
        <v>1.3700567219478321E-2</v>
      </c>
      <c r="E59" s="12">
        <v>1.3368596683120852E-2</v>
      </c>
      <c r="F59" s="12">
        <v>2.746471960316773E-2</v>
      </c>
      <c r="G59" s="12">
        <v>2.6229156151837459E-2</v>
      </c>
      <c r="H59" s="12">
        <v>2.487320526200134E-2</v>
      </c>
      <c r="I59" s="12">
        <v>2.388307788774589E-2</v>
      </c>
      <c r="J59" s="12">
        <v>4.9097673150942038E-2</v>
      </c>
      <c r="K59" s="12">
        <v>4.6681704154395529E-2</v>
      </c>
      <c r="L59" s="12">
        <v>14846.010671364862</v>
      </c>
      <c r="M59" s="12">
        <v>14072.048068756905</v>
      </c>
      <c r="N59" s="12">
        <v>20605.931982641479</v>
      </c>
      <c r="O59" s="12">
        <v>20170.05523778974</v>
      </c>
      <c r="P59" s="12">
        <v>19298.046122790551</v>
      </c>
      <c r="Q59" s="12">
        <v>18484.172685647285</v>
      </c>
      <c r="R59" s="12">
        <v>22413.239213268207</v>
      </c>
      <c r="S59" s="12">
        <v>34124.354878224607</v>
      </c>
      <c r="T59" s="12">
        <v>32958.186824489487</v>
      </c>
      <c r="U59" s="12">
        <v>48219.248061952218</v>
      </c>
      <c r="V59" s="12">
        <v>48094.845060382933</v>
      </c>
      <c r="W59" s="12">
        <v>51849.281435496079</v>
      </c>
      <c r="X59" s="12">
        <v>49008.364458012504</v>
      </c>
      <c r="Y59" s="12">
        <v>49915.604639577192</v>
      </c>
      <c r="Z59" s="12">
        <v>50202.415972676084</v>
      </c>
      <c r="AA59" s="12">
        <v>47712.099448805639</v>
      </c>
      <c r="AB59" s="12">
        <v>45961.029706819667</v>
      </c>
      <c r="AC59" s="12">
        <v>44935.960182659357</v>
      </c>
    </row>
    <row r="60" spans="1:29">
      <c r="A60" s="11" t="s">
        <v>113</v>
      </c>
      <c r="B60" s="11" t="s">
        <v>25</v>
      </c>
      <c r="C60" s="12">
        <v>0</v>
      </c>
      <c r="D60" s="12">
        <v>1.159375232457582E-2</v>
      </c>
      <c r="E60" s="12">
        <v>1.109850076839825E-2</v>
      </c>
      <c r="F60" s="12">
        <v>5.3886977563445904E-2</v>
      </c>
      <c r="G60" s="12">
        <v>5.1379886048472795E-2</v>
      </c>
      <c r="H60" s="12">
        <v>4.8569843304116199E-2</v>
      </c>
      <c r="I60" s="12">
        <v>4.6163220256716105E-2</v>
      </c>
      <c r="J60" s="12">
        <v>3432.8331619141559</v>
      </c>
      <c r="K60" s="12">
        <v>3262.5460873481443</v>
      </c>
      <c r="L60" s="12">
        <v>18421.7337385709</v>
      </c>
      <c r="M60" s="12">
        <v>17461.359140661691</v>
      </c>
      <c r="N60" s="12">
        <v>16551.051970977485</v>
      </c>
      <c r="O60" s="12">
        <v>18792.807188854204</v>
      </c>
      <c r="P60" s="12">
        <v>17763.115065012775</v>
      </c>
      <c r="Q60" s="12">
        <v>20231.210086079143</v>
      </c>
      <c r="R60" s="12">
        <v>19176.502733354973</v>
      </c>
      <c r="S60" s="12">
        <v>20107.499994294052</v>
      </c>
      <c r="T60" s="12">
        <v>25656.167266491109</v>
      </c>
      <c r="U60" s="12">
        <v>29852.389003374858</v>
      </c>
      <c r="V60" s="12">
        <v>28296.10360525495</v>
      </c>
      <c r="W60" s="12">
        <v>26892.461066070933</v>
      </c>
      <c r="X60" s="12">
        <v>27004.424570816398</v>
      </c>
      <c r="Y60" s="12">
        <v>25596.611053760222</v>
      </c>
      <c r="Z60" s="12">
        <v>24262.190733324267</v>
      </c>
      <c r="AA60" s="12">
        <v>23058.652825777062</v>
      </c>
      <c r="AB60" s="12">
        <v>21795.227363399797</v>
      </c>
      <c r="AC60" s="12">
        <v>20658.998455874738</v>
      </c>
    </row>
    <row r="61" spans="1:29">
      <c r="A61" s="11" t="s">
        <v>113</v>
      </c>
      <c r="B61" s="11" t="s">
        <v>100</v>
      </c>
      <c r="C61" s="12">
        <v>0</v>
      </c>
      <c r="D61" s="12">
        <v>0</v>
      </c>
      <c r="E61" s="12">
        <v>6.4627250237483799E-3</v>
      </c>
      <c r="F61" s="12">
        <v>1.4713283572684069E-2</v>
      </c>
      <c r="G61" s="12">
        <v>1.4033178657856858E-2</v>
      </c>
      <c r="H61" s="12">
        <v>1.3316027979390178E-2</v>
      </c>
      <c r="I61" s="12">
        <v>1.2703346295824709E-2</v>
      </c>
      <c r="J61" s="12">
        <v>2.5996356411710001E-2</v>
      </c>
      <c r="K61" s="12">
        <v>2.4725323115689198E-2</v>
      </c>
      <c r="L61" s="12">
        <v>2.5374194650616702E-2</v>
      </c>
      <c r="M61" s="12">
        <v>2.4135423868517202E-2</v>
      </c>
      <c r="N61" s="12">
        <v>2.4539625595107899E-2</v>
      </c>
      <c r="O61" s="12">
        <v>25.076457267383748</v>
      </c>
      <c r="P61" s="12">
        <v>23.702559954996545</v>
      </c>
      <c r="Q61" s="12">
        <v>191.36732647716428</v>
      </c>
      <c r="R61" s="12">
        <v>181.39088311890373</v>
      </c>
      <c r="S61" s="12">
        <v>172.39308366688667</v>
      </c>
      <c r="T61" s="12">
        <v>1481.9952014163002</v>
      </c>
      <c r="U61" s="12">
        <v>2542.0672851526738</v>
      </c>
      <c r="V61" s="12">
        <v>2855.4591178270089</v>
      </c>
      <c r="W61" s="12">
        <v>2713.8127010270468</v>
      </c>
      <c r="X61" s="12">
        <v>4090.6448199927936</v>
      </c>
      <c r="Y61" s="12">
        <v>4839.7890956764231</v>
      </c>
      <c r="Z61" s="12">
        <v>4587.4778471197833</v>
      </c>
      <c r="AA61" s="12">
        <v>4359.9136902052069</v>
      </c>
      <c r="AB61" s="12">
        <v>4121.0286547455116</v>
      </c>
      <c r="AC61" s="12">
        <v>3906.1883264494832</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18889.171005267068</v>
      </c>
      <c r="E63" s="30">
        <v>17904.434473716734</v>
      </c>
      <c r="F63" s="30">
        <v>24575.752581982848</v>
      </c>
      <c r="G63" s="30">
        <v>28282.160077807785</v>
      </c>
      <c r="H63" s="30">
        <v>33506.019065269764</v>
      </c>
      <c r="I63" s="30">
        <v>43281.343447050604</v>
      </c>
      <c r="J63" s="30">
        <v>63496.126182324108</v>
      </c>
      <c r="K63" s="30">
        <v>60346.369292523676</v>
      </c>
      <c r="L63" s="30">
        <v>92256.610060813298</v>
      </c>
      <c r="M63" s="30">
        <v>108297.72188096511</v>
      </c>
      <c r="N63" s="30">
        <v>111470.65290916845</v>
      </c>
      <c r="O63" s="30">
        <v>114122.15498715808</v>
      </c>
      <c r="P63" s="30">
        <v>108968.18624301262</v>
      </c>
      <c r="Q63" s="30">
        <v>118801.35143367284</v>
      </c>
      <c r="R63" s="30">
        <v>119133.13764016842</v>
      </c>
      <c r="S63" s="30">
        <v>128601.59795431937</v>
      </c>
      <c r="T63" s="30">
        <v>130228.29454684533</v>
      </c>
      <c r="U63" s="30">
        <v>147547.72652606157</v>
      </c>
      <c r="V63" s="30">
        <v>148081.58052691983</v>
      </c>
      <c r="W63" s="30">
        <v>150769.99904556552</v>
      </c>
      <c r="X63" s="30">
        <v>153051.05381076349</v>
      </c>
      <c r="Y63" s="30">
        <v>151895.31158880127</v>
      </c>
      <c r="Z63" s="30">
        <v>171346.9766077016</v>
      </c>
      <c r="AA63" s="30">
        <v>186484.95783514317</v>
      </c>
      <c r="AB63" s="30">
        <v>178936.02944290175</v>
      </c>
      <c r="AC63" s="30">
        <v>180324.3465604606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1.7748440598907228E-3</v>
      </c>
      <c r="E70" s="12">
        <v>1.6833795814759172E-3</v>
      </c>
      <c r="F70" s="12">
        <v>1.9202349015757529E-3</v>
      </c>
      <c r="G70" s="12">
        <v>1.8297264407763189E-3</v>
      </c>
      <c r="H70" s="12">
        <v>1.737230080714313E-3</v>
      </c>
      <c r="I70" s="12">
        <v>1.6555872552276741E-3</v>
      </c>
      <c r="J70" s="12">
        <v>1.81114763096742E-3</v>
      </c>
      <c r="K70" s="12">
        <v>1.7306004399969387E-3</v>
      </c>
      <c r="L70" s="12">
        <v>1.8783349916641128E-3</v>
      </c>
      <c r="M70" s="12">
        <v>1.7907739210163561E-3</v>
      </c>
      <c r="N70" s="12">
        <v>1.9812688283116892E-3</v>
      </c>
      <c r="O70" s="12">
        <v>5.5995439837403394E-3</v>
      </c>
      <c r="P70" s="12">
        <v>5.2968441550000096E-3</v>
      </c>
      <c r="Q70" s="12">
        <v>5.03031271990231E-3</v>
      </c>
      <c r="R70" s="12">
        <v>4.7709272734094699E-3</v>
      </c>
      <c r="S70" s="12">
        <v>4.5460720102415506E-3</v>
      </c>
      <c r="T70" s="12">
        <v>4.3007047483104603E-3</v>
      </c>
      <c r="U70" s="12">
        <v>4.07982169357189E-3</v>
      </c>
      <c r="V70" s="12">
        <v>3.87373028094503E-3</v>
      </c>
      <c r="W70" s="12">
        <v>2.0653250331671768E-2</v>
      </c>
      <c r="X70" s="12">
        <v>0.13437898120783662</v>
      </c>
      <c r="Y70" s="12">
        <v>0.12737543034894191</v>
      </c>
      <c r="Z70" s="12">
        <v>0.12073721834105371</v>
      </c>
      <c r="AA70" s="12">
        <v>0.11475057531050224</v>
      </c>
      <c r="AB70" s="12">
        <v>0.10846665995971051</v>
      </c>
      <c r="AC70" s="12">
        <v>0.10281936305113233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9107.3120285656823</v>
      </c>
      <c r="E73" s="12">
        <v>8632.5232816554653</v>
      </c>
      <c r="F73" s="12">
        <v>14041.918948720375</v>
      </c>
      <c r="G73" s="12">
        <v>13345.365538973141</v>
      </c>
      <c r="H73" s="12">
        <v>25920.525453833772</v>
      </c>
      <c r="I73" s="12">
        <v>27665.441833776942</v>
      </c>
      <c r="J73" s="12">
        <v>28000.893644546319</v>
      </c>
      <c r="K73" s="12">
        <v>26611.89542489457</v>
      </c>
      <c r="L73" s="12">
        <v>25153.7834459316</v>
      </c>
      <c r="M73" s="12">
        <v>24938.987821518022</v>
      </c>
      <c r="N73" s="12">
        <v>23638.851447948127</v>
      </c>
      <c r="O73" s="12">
        <v>23740.271881125031</v>
      </c>
      <c r="P73" s="12">
        <v>22739.091266128496</v>
      </c>
      <c r="Q73" s="12">
        <v>32196.172515286886</v>
      </c>
      <c r="R73" s="12">
        <v>32566.495561762054</v>
      </c>
      <c r="S73" s="12">
        <v>32961.767105308747</v>
      </c>
      <c r="T73" s="12">
        <v>31160.265759782276</v>
      </c>
      <c r="U73" s="12">
        <v>29535.797020443799</v>
      </c>
      <c r="V73" s="12">
        <v>32814.754002401081</v>
      </c>
      <c r="W73" s="12">
        <v>31556.947455147616</v>
      </c>
      <c r="X73" s="12">
        <v>31507.365599205285</v>
      </c>
      <c r="Y73" s="12">
        <v>29864.813252094293</v>
      </c>
      <c r="Z73" s="12">
        <v>40363.94311444179</v>
      </c>
      <c r="AA73" s="12">
        <v>42284.595886805524</v>
      </c>
      <c r="AB73" s="12">
        <v>43155.420667120707</v>
      </c>
      <c r="AC73" s="12">
        <v>42823.851300326292</v>
      </c>
    </row>
    <row r="74" spans="1:29">
      <c r="A74" s="11" t="s">
        <v>114</v>
      </c>
      <c r="B74" s="11" t="s">
        <v>99</v>
      </c>
      <c r="C74" s="12">
        <v>0</v>
      </c>
      <c r="D74" s="12">
        <v>2.1828429824068397E-2</v>
      </c>
      <c r="E74" s="12">
        <v>2.7925553329062477E-2</v>
      </c>
      <c r="F74" s="12">
        <v>2.7418020507844823E-2</v>
      </c>
      <c r="G74" s="12">
        <v>2.6118247630648343E-2</v>
      </c>
      <c r="H74" s="12">
        <v>2.5399772598134297E-2</v>
      </c>
      <c r="I74" s="12">
        <v>2.5068895758746001E-2</v>
      </c>
      <c r="J74" s="12">
        <v>5.0220497408941953E-2</v>
      </c>
      <c r="K74" s="12">
        <v>4.7764988985543003E-2</v>
      </c>
      <c r="L74" s="12">
        <v>7741.9095511737587</v>
      </c>
      <c r="M74" s="12">
        <v>7338.3029257725857</v>
      </c>
      <c r="N74" s="12">
        <v>12410.878399516756</v>
      </c>
      <c r="O74" s="12">
        <v>11795.230444127521</v>
      </c>
      <c r="P74" s="12">
        <v>11148.948295147893</v>
      </c>
      <c r="Q74" s="12">
        <v>13685.765044603742</v>
      </c>
      <c r="R74" s="12">
        <v>14064.941033687197</v>
      </c>
      <c r="S74" s="12">
        <v>16166.75990323206</v>
      </c>
      <c r="T74" s="12">
        <v>32812.433569796289</v>
      </c>
      <c r="U74" s="12">
        <v>35634.627595055492</v>
      </c>
      <c r="V74" s="12">
        <v>38325.94869032628</v>
      </c>
      <c r="W74" s="12">
        <v>54177.418815850629</v>
      </c>
      <c r="X74" s="12">
        <v>51289.784855868922</v>
      </c>
      <c r="Y74" s="12">
        <v>48615.9098391472</v>
      </c>
      <c r="Z74" s="12">
        <v>46602.135691759155</v>
      </c>
      <c r="AA74" s="12">
        <v>44290.41290386115</v>
      </c>
      <c r="AB74" s="12">
        <v>43581.587388222892</v>
      </c>
      <c r="AC74" s="12">
        <v>41329.484609986466</v>
      </c>
    </row>
    <row r="75" spans="1:29">
      <c r="A75" s="11" t="s">
        <v>114</v>
      </c>
      <c r="B75" s="11" t="s">
        <v>25</v>
      </c>
      <c r="C75" s="12">
        <v>0</v>
      </c>
      <c r="D75" s="12">
        <v>8.1168944900126307E-3</v>
      </c>
      <c r="E75" s="12">
        <v>9.9340906085147503E-3</v>
      </c>
      <c r="F75" s="12">
        <v>2.1782676827184197E-2</v>
      </c>
      <c r="G75" s="12">
        <v>2.09778629062548E-2</v>
      </c>
      <c r="H75" s="12">
        <v>1.9837568822964207E-2</v>
      </c>
      <c r="I75" s="12">
        <v>1.9092307599746911E-2</v>
      </c>
      <c r="J75" s="12">
        <v>0.20116786203791179</v>
      </c>
      <c r="K75" s="12">
        <v>0.19250950678686898</v>
      </c>
      <c r="L75" s="12">
        <v>8914.3520590657008</v>
      </c>
      <c r="M75" s="12">
        <v>8449.6229698981679</v>
      </c>
      <c r="N75" s="12">
        <v>8009.1213981130086</v>
      </c>
      <c r="O75" s="12">
        <v>12454.778337834879</v>
      </c>
      <c r="P75" s="12">
        <v>11772.358593989586</v>
      </c>
      <c r="Q75" s="12">
        <v>11158.638386492565</v>
      </c>
      <c r="R75" s="12">
        <v>10576.908639527348</v>
      </c>
      <c r="S75" s="12">
        <v>10052.23768906588</v>
      </c>
      <c r="T75" s="12">
        <v>18828.944942221129</v>
      </c>
      <c r="U75" s="12">
        <v>24706.951456222669</v>
      </c>
      <c r="V75" s="12">
        <v>23418.912018340241</v>
      </c>
      <c r="W75" s="12">
        <v>29429.773017138919</v>
      </c>
      <c r="X75" s="12">
        <v>29722.678754378961</v>
      </c>
      <c r="Y75" s="12">
        <v>28173.155353286973</v>
      </c>
      <c r="Z75" s="12">
        <v>26704.412775578327</v>
      </c>
      <c r="AA75" s="12">
        <v>25379.726952777546</v>
      </c>
      <c r="AB75" s="12">
        <v>23989.125531653935</v>
      </c>
      <c r="AC75" s="12">
        <v>22738.51928045517</v>
      </c>
    </row>
    <row r="76" spans="1:29">
      <c r="A76" s="11" t="s">
        <v>114</v>
      </c>
      <c r="B76" s="11" t="s">
        <v>100</v>
      </c>
      <c r="C76" s="12">
        <v>0</v>
      </c>
      <c r="D76" s="12">
        <v>0</v>
      </c>
      <c r="E76" s="12">
        <v>5.4180964069557198E-3</v>
      </c>
      <c r="F76" s="12">
        <v>7.6641372868366505E-3</v>
      </c>
      <c r="G76" s="12">
        <v>7.3748161527672999E-3</v>
      </c>
      <c r="H76" s="12">
        <v>7.0229047985336098E-3</v>
      </c>
      <c r="I76" s="12">
        <v>6.8011734256247696E-3</v>
      </c>
      <c r="J76" s="12">
        <v>8.5426114850031803E-3</v>
      </c>
      <c r="K76" s="12">
        <v>8.1397835721898314E-3</v>
      </c>
      <c r="L76" s="12">
        <v>7.9763864194302998E-3</v>
      </c>
      <c r="M76" s="12">
        <v>7.7039816120151698E-3</v>
      </c>
      <c r="N76" s="12">
        <v>7.4489095780208405E-3</v>
      </c>
      <c r="O76" s="12">
        <v>8.6544384624585094E-3</v>
      </c>
      <c r="P76" s="12">
        <v>8.2473314672986808E-3</v>
      </c>
      <c r="Q76" s="12">
        <v>8.7433427655577989E-3</v>
      </c>
      <c r="R76" s="12">
        <v>8.3226849547453508E-3</v>
      </c>
      <c r="S76" s="12">
        <v>8.0605417393421891E-3</v>
      </c>
      <c r="T76" s="12">
        <v>8.4502086910461897E-3</v>
      </c>
      <c r="U76" s="12">
        <v>8.7163685269207088E-3</v>
      </c>
      <c r="V76" s="12">
        <v>9.0640840474735893E-3</v>
      </c>
      <c r="W76" s="12">
        <v>8.7515700318292599E-3</v>
      </c>
      <c r="X76" s="12">
        <v>9.6806816169359988E-3</v>
      </c>
      <c r="Y76" s="12">
        <v>9.2019511297274301E-3</v>
      </c>
      <c r="Z76" s="12">
        <v>8.7389940775303605E-3</v>
      </c>
      <c r="AA76" s="12">
        <v>8.3229615865490197E-3</v>
      </c>
      <c r="AB76" s="12">
        <v>7.8952821287734103E-3</v>
      </c>
      <c r="AC76" s="12">
        <v>8.2768774281267408E-3</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9107.343748734058</v>
      </c>
      <c r="E78" s="30">
        <v>8632.5682427753927</v>
      </c>
      <c r="F78" s="30">
        <v>14041.977733789898</v>
      </c>
      <c r="G78" s="30">
        <v>13345.421839626273</v>
      </c>
      <c r="H78" s="30">
        <v>25920.579451310074</v>
      </c>
      <c r="I78" s="30">
        <v>27665.494451740982</v>
      </c>
      <c r="J78" s="30">
        <v>28001.155386664879</v>
      </c>
      <c r="K78" s="30">
        <v>26612.145569774355</v>
      </c>
      <c r="L78" s="30">
        <v>41810.054910892468</v>
      </c>
      <c r="M78" s="30">
        <v>40726.923211944304</v>
      </c>
      <c r="N78" s="30">
        <v>44058.860675756296</v>
      </c>
      <c r="O78" s="30">
        <v>47990.294917069878</v>
      </c>
      <c r="P78" s="30">
        <v>45660.411699441596</v>
      </c>
      <c r="Q78" s="30">
        <v>57040.589720038683</v>
      </c>
      <c r="R78" s="30">
        <v>57208.358328588823</v>
      </c>
      <c r="S78" s="30">
        <v>59180.777304220428</v>
      </c>
      <c r="T78" s="30">
        <v>82801.657022713145</v>
      </c>
      <c r="U78" s="30">
        <v>89877.388867912174</v>
      </c>
      <c r="V78" s="30">
        <v>94559.627648881928</v>
      </c>
      <c r="W78" s="30">
        <v>115164.16869295754</v>
      </c>
      <c r="X78" s="30">
        <v>112519.973269116</v>
      </c>
      <c r="Y78" s="30">
        <v>106654.01502190995</v>
      </c>
      <c r="Z78" s="30">
        <v>113670.6210579917</v>
      </c>
      <c r="AA78" s="30">
        <v>111954.85881698111</v>
      </c>
      <c r="AB78" s="30">
        <v>110726.24994893961</v>
      </c>
      <c r="AC78" s="30">
        <v>106891.9662870084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1.6186466522828469E-3</v>
      </c>
      <c r="E85" s="12">
        <v>1.535101768389151E-3</v>
      </c>
      <c r="F85" s="12">
        <v>1.461812077175771E-3</v>
      </c>
      <c r="G85" s="12">
        <v>1.4323901527369628E-3</v>
      </c>
      <c r="H85" s="12">
        <v>1.4268349958132781E-3</v>
      </c>
      <c r="I85" s="12">
        <v>1.4473556643956971E-3</v>
      </c>
      <c r="J85" s="12">
        <v>1.6515649490051721E-3</v>
      </c>
      <c r="K85" s="12">
        <v>1.5800583634358078E-3</v>
      </c>
      <c r="L85" s="12">
        <v>1.7765996786102058E-3</v>
      </c>
      <c r="M85" s="12">
        <v>1.6922074420327759E-3</v>
      </c>
      <c r="N85" s="12">
        <v>1.6617031143104431E-3</v>
      </c>
      <c r="O85" s="12">
        <v>3.13207370306648E-3</v>
      </c>
      <c r="P85" s="12">
        <v>2.9643222253466399E-3</v>
      </c>
      <c r="Q85" s="12">
        <v>2.8135447609689301E-3</v>
      </c>
      <c r="R85" s="12">
        <v>2.6712151839413099E-3</v>
      </c>
      <c r="S85" s="12">
        <v>2.5442516335826308E-3</v>
      </c>
      <c r="T85" s="12">
        <v>2.4089657570932699E-3</v>
      </c>
      <c r="U85" s="12">
        <v>2.9328926045102902E-3</v>
      </c>
      <c r="V85" s="12">
        <v>3.0947408028443499E-3</v>
      </c>
      <c r="W85" s="12">
        <v>2.9494271025505203E-3</v>
      </c>
      <c r="X85" s="12">
        <v>6.6089285784152289E-3</v>
      </c>
      <c r="Y85" s="12">
        <v>6.2678323923307192E-3</v>
      </c>
      <c r="Z85" s="12">
        <v>5.9453792741669302E-3</v>
      </c>
      <c r="AA85" s="12">
        <v>5.65558888101795E-3</v>
      </c>
      <c r="AB85" s="12">
        <v>5.3516556037611794E-3</v>
      </c>
      <c r="AC85" s="12">
        <v>5.0780246094261402E-3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12285.333768888044</v>
      </c>
      <c r="E88" s="12">
        <v>11644.866175059282</v>
      </c>
      <c r="F88" s="12">
        <v>12333.587319726847</v>
      </c>
      <c r="G88" s="12">
        <v>13678.589725432281</v>
      </c>
      <c r="H88" s="12">
        <v>15114.009249157292</v>
      </c>
      <c r="I88" s="12">
        <v>21718.270821325863</v>
      </c>
      <c r="J88" s="12">
        <v>20715.580481586403</v>
      </c>
      <c r="K88" s="12">
        <v>31229.055554207178</v>
      </c>
      <c r="L88" s="12">
        <v>35002.707763662183</v>
      </c>
      <c r="M88" s="12">
        <v>33177.922625000836</v>
      </c>
      <c r="N88" s="12">
        <v>31448.268364743861</v>
      </c>
      <c r="O88" s="12">
        <v>29888.261119774423</v>
      </c>
      <c r="P88" s="12">
        <v>28250.629019775432</v>
      </c>
      <c r="Q88" s="12">
        <v>26777.848893526836</v>
      </c>
      <c r="R88" s="12">
        <v>25381.847971887226</v>
      </c>
      <c r="S88" s="12">
        <v>24122.768686524625</v>
      </c>
      <c r="T88" s="12">
        <v>22801.038941759893</v>
      </c>
      <c r="U88" s="12">
        <v>21612.35925942476</v>
      </c>
      <c r="V88" s="12">
        <v>20485.648971085942</v>
      </c>
      <c r="W88" s="12">
        <v>19469.448046889651</v>
      </c>
      <c r="X88" s="12">
        <v>18402.682266969005</v>
      </c>
      <c r="Y88" s="12">
        <v>17443.305380056256</v>
      </c>
      <c r="Z88" s="12">
        <v>17201.778735069242</v>
      </c>
      <c r="AA88" s="12">
        <v>16348.476311602983</v>
      </c>
      <c r="AB88" s="12">
        <v>15452.713688960996</v>
      </c>
      <c r="AC88" s="12">
        <v>14647.12199951719</v>
      </c>
    </row>
    <row r="89" spans="1:29">
      <c r="A89" s="11" t="s">
        <v>115</v>
      </c>
      <c r="B89" s="11" t="s">
        <v>99</v>
      </c>
      <c r="C89" s="12">
        <v>0</v>
      </c>
      <c r="D89" s="12">
        <v>5.7601688660223801E-3</v>
      </c>
      <c r="E89" s="12">
        <v>5.4713866180694003E-3</v>
      </c>
      <c r="F89" s="12">
        <v>5.6157242494632286E-3</v>
      </c>
      <c r="G89" s="12">
        <v>5.3890032516033396E-3</v>
      </c>
      <c r="H89" s="12">
        <v>5.1113910420211399E-3</v>
      </c>
      <c r="I89" s="12">
        <v>5.0426252338715291E-3</v>
      </c>
      <c r="J89" s="12">
        <v>6.50465801364328E-3</v>
      </c>
      <c r="K89" s="12">
        <v>6.3761406875530099E-3</v>
      </c>
      <c r="L89" s="12">
        <v>1.045381281579459E-2</v>
      </c>
      <c r="M89" s="12">
        <v>9.9257948151471702E-3</v>
      </c>
      <c r="N89" s="12">
        <v>2.2584065214891522E-2</v>
      </c>
      <c r="O89" s="12">
        <v>2.2001660323959674E-2</v>
      </c>
      <c r="P89" s="12">
        <v>2.0831911092181021E-2</v>
      </c>
      <c r="Q89" s="12">
        <v>2.0738503230014513E-2</v>
      </c>
      <c r="R89" s="12">
        <v>2.0266284625573297E-2</v>
      </c>
      <c r="S89" s="12">
        <v>2.3714481041637051E-2</v>
      </c>
      <c r="T89" s="12">
        <v>3.4316835629344011E-2</v>
      </c>
      <c r="U89" s="12">
        <v>3.2805812144291881E-2</v>
      </c>
      <c r="V89" s="12">
        <v>3.1994145748441248E-2</v>
      </c>
      <c r="W89" s="12">
        <v>261.55599362725218</v>
      </c>
      <c r="X89" s="12">
        <v>1088.088821300099</v>
      </c>
      <c r="Y89" s="12">
        <v>1031.3638239223701</v>
      </c>
      <c r="Z89" s="12">
        <v>977.59605403948353</v>
      </c>
      <c r="AA89" s="12">
        <v>929.10191514854239</v>
      </c>
      <c r="AB89" s="12">
        <v>1183.4866973658918</v>
      </c>
      <c r="AC89" s="12">
        <v>1121.7883464561539</v>
      </c>
    </row>
    <row r="90" spans="1:29">
      <c r="A90" s="11" t="s">
        <v>115</v>
      </c>
      <c r="B90" s="11" t="s">
        <v>25</v>
      </c>
      <c r="C90" s="12">
        <v>0</v>
      </c>
      <c r="D90" s="12">
        <v>5.98688608264142E-3</v>
      </c>
      <c r="E90" s="12">
        <v>7.0211984840235801E-3</v>
      </c>
      <c r="F90" s="12">
        <v>7.8456031592803403E-3</v>
      </c>
      <c r="G90" s="12">
        <v>9.322726936693889E-3</v>
      </c>
      <c r="H90" s="12">
        <v>8.8295639097420095E-3</v>
      </c>
      <c r="I90" s="12">
        <v>1.0692657505689361E-2</v>
      </c>
      <c r="J90" s="12">
        <v>1.8518947345992132E-2</v>
      </c>
      <c r="K90" s="12">
        <v>2.2757234133960701E-2</v>
      </c>
      <c r="L90" s="12">
        <v>2.64984607713044E-2</v>
      </c>
      <c r="M90" s="12">
        <v>2.5227505691531101E-2</v>
      </c>
      <c r="N90" s="12">
        <v>2.3987209298633096E-2</v>
      </c>
      <c r="O90" s="12">
        <v>2.4388430882205596E-2</v>
      </c>
      <c r="P90" s="12">
        <v>2.3433523206818279E-2</v>
      </c>
      <c r="Q90" s="12">
        <v>2.2602264921611527E-2</v>
      </c>
      <c r="R90" s="12">
        <v>2.2711063891547468E-2</v>
      </c>
      <c r="S90" s="12">
        <v>2.36835021382708E-2</v>
      </c>
      <c r="T90" s="12">
        <v>2.2555893401660702E-2</v>
      </c>
      <c r="U90" s="12">
        <v>2.3172327305724199E-2</v>
      </c>
      <c r="V90" s="12">
        <v>2.2691629311130002E-2</v>
      </c>
      <c r="W90" s="12">
        <v>2.4005095396491601E-2</v>
      </c>
      <c r="X90" s="12">
        <v>3.0040506493146702E-2</v>
      </c>
      <c r="Y90" s="12">
        <v>2.8575003177772403E-2</v>
      </c>
      <c r="Z90" s="12">
        <v>2.71808795192315E-2</v>
      </c>
      <c r="AA90" s="12">
        <v>2.95448915177287E-2</v>
      </c>
      <c r="AB90" s="12">
        <v>3.0141205701747702E-2</v>
      </c>
      <c r="AC90" s="12">
        <v>2.9907605980798203E-2</v>
      </c>
    </row>
    <row r="91" spans="1:29">
      <c r="A91" s="11" t="s">
        <v>115</v>
      </c>
      <c r="B91" s="11" t="s">
        <v>100</v>
      </c>
      <c r="C91" s="12">
        <v>0</v>
      </c>
      <c r="D91" s="12">
        <v>0</v>
      </c>
      <c r="E91" s="12">
        <v>1.21163518484736E-2</v>
      </c>
      <c r="F91" s="12">
        <v>1.3016355521029669E-2</v>
      </c>
      <c r="G91" s="12">
        <v>1.495866955136297E-2</v>
      </c>
      <c r="H91" s="12">
        <v>1.5852252386384498E-2</v>
      </c>
      <c r="I91" s="12">
        <v>2.3763457982164157E-2</v>
      </c>
      <c r="J91" s="12">
        <v>285.76329115815963</v>
      </c>
      <c r="K91" s="12">
        <v>3173.4279215107817</v>
      </c>
      <c r="L91" s="12">
        <v>5848.361312651532</v>
      </c>
      <c r="M91" s="12">
        <v>5543.4708990120398</v>
      </c>
      <c r="N91" s="12">
        <v>5254.4752787678262</v>
      </c>
      <c r="O91" s="12">
        <v>6238.5276173246402</v>
      </c>
      <c r="P91" s="12">
        <v>5896.7073356901901</v>
      </c>
      <c r="Q91" s="12">
        <v>5589.2961671194116</v>
      </c>
      <c r="R91" s="12">
        <v>5297.9111624847155</v>
      </c>
      <c r="S91" s="12">
        <v>5035.1056779666678</v>
      </c>
      <c r="T91" s="12">
        <v>4759.2230678696051</v>
      </c>
      <c r="U91" s="12">
        <v>4805.7663314905976</v>
      </c>
      <c r="V91" s="12">
        <v>4555.2289538009964</v>
      </c>
      <c r="W91" s="12">
        <v>4453.6177193624771</v>
      </c>
      <c r="X91" s="12">
        <v>4797.0260500033437</v>
      </c>
      <c r="Y91" s="12">
        <v>4546.9441589281987</v>
      </c>
      <c r="Z91" s="12">
        <v>4309.899740593215</v>
      </c>
      <c r="AA91" s="12">
        <v>4096.1051510758916</v>
      </c>
      <c r="AB91" s="12">
        <v>3871.6722655817234</v>
      </c>
      <c r="AC91" s="12">
        <v>3669.8316135874279</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12285.347134589645</v>
      </c>
      <c r="E93" s="30">
        <v>11644.892319098</v>
      </c>
      <c r="F93" s="30">
        <v>12333.615259221851</v>
      </c>
      <c r="G93" s="30">
        <v>13678.620828222174</v>
      </c>
      <c r="H93" s="30">
        <v>15114.040469199625</v>
      </c>
      <c r="I93" s="30">
        <v>21718.311767422252</v>
      </c>
      <c r="J93" s="30">
        <v>21001.370447914869</v>
      </c>
      <c r="K93" s="30">
        <v>34402.514189151145</v>
      </c>
      <c r="L93" s="30">
        <v>40851.107805186984</v>
      </c>
      <c r="M93" s="30">
        <v>38721.430369520829</v>
      </c>
      <c r="N93" s="30">
        <v>36702.791876489311</v>
      </c>
      <c r="O93" s="30">
        <v>36126.838259263975</v>
      </c>
      <c r="P93" s="30">
        <v>34147.383585222145</v>
      </c>
      <c r="Q93" s="30">
        <v>32367.191214959159</v>
      </c>
      <c r="R93" s="30">
        <v>30679.804782935644</v>
      </c>
      <c r="S93" s="30">
        <v>29157.924306726109</v>
      </c>
      <c r="T93" s="30">
        <v>27560.32129132429</v>
      </c>
      <c r="U93" s="30">
        <v>26418.184501947413</v>
      </c>
      <c r="V93" s="30">
        <v>25040.935705402801</v>
      </c>
      <c r="W93" s="30">
        <v>24184.648714401883</v>
      </c>
      <c r="X93" s="30">
        <v>24287.833787707517</v>
      </c>
      <c r="Y93" s="30">
        <v>23021.648205742393</v>
      </c>
      <c r="Z93" s="30">
        <v>22489.307655960736</v>
      </c>
      <c r="AA93" s="30">
        <v>21373.718578307813</v>
      </c>
      <c r="AB93" s="30">
        <v>20507.908144769917</v>
      </c>
      <c r="AC93" s="30">
        <v>19438.776945191363</v>
      </c>
    </row>
  </sheetData>
  <sheetProtection algorithmName="SHA-512" hashValue="4tcMbCqAm3fjOq/j9zyjwpp3FsvSK63CwbG4XuQhwnsHRVMsD7G+r+BIrWk0w5ZhHChyhzNdIPBlNhBP5f2deg==" saltValue="cXRfr8kGcVMvYeQ2NTbVdQ=="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57E188"/>
  </sheetPr>
  <dimension ref="A1:AC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1659293.2239999999</v>
      </c>
      <c r="D6" s="12">
        <v>1331539.0989999999</v>
      </c>
      <c r="E6" s="12">
        <v>1205428.433</v>
      </c>
      <c r="F6" s="12">
        <v>1036659.44</v>
      </c>
      <c r="G6" s="12">
        <v>781305.22399999993</v>
      </c>
      <c r="H6" s="12">
        <v>677744.79799999995</v>
      </c>
      <c r="I6" s="12">
        <v>573595.12599999993</v>
      </c>
      <c r="J6" s="12">
        <v>374359.962</v>
      </c>
      <c r="K6" s="12">
        <v>343465.39</v>
      </c>
      <c r="L6" s="12">
        <v>291415.53500000003</v>
      </c>
      <c r="M6" s="12">
        <v>170987.19099999999</v>
      </c>
      <c r="N6" s="12">
        <v>160700.44</v>
      </c>
      <c r="O6" s="12">
        <v>131224.451</v>
      </c>
      <c r="P6" s="12">
        <v>118572.383</v>
      </c>
      <c r="Q6" s="12">
        <v>117207.35800000001</v>
      </c>
      <c r="R6" s="12">
        <v>106084.319</v>
      </c>
      <c r="S6" s="12">
        <v>18132.078000000001</v>
      </c>
      <c r="T6" s="12">
        <v>6740.3514999999998</v>
      </c>
      <c r="U6" s="12">
        <v>6401.1854999999996</v>
      </c>
      <c r="V6" s="12">
        <v>0</v>
      </c>
      <c r="W6" s="12">
        <v>0</v>
      </c>
      <c r="X6" s="12">
        <v>0</v>
      </c>
      <c r="Y6" s="12">
        <v>0</v>
      </c>
      <c r="Z6" s="12">
        <v>0</v>
      </c>
      <c r="AA6" s="12">
        <v>0</v>
      </c>
      <c r="AB6" s="12">
        <v>0</v>
      </c>
      <c r="AC6" s="12">
        <v>0</v>
      </c>
    </row>
    <row r="7" spans="1:29">
      <c r="A7" s="11" t="s">
        <v>29</v>
      </c>
      <c r="B7" s="11" t="s">
        <v>94</v>
      </c>
      <c r="C7" s="12">
        <v>215783.38399999999</v>
      </c>
      <c r="D7" s="12">
        <v>179033.81599999999</v>
      </c>
      <c r="E7" s="12">
        <v>156839.09099999999</v>
      </c>
      <c r="F7" s="12">
        <v>114295.037</v>
      </c>
      <c r="G7" s="12">
        <v>108973.984</v>
      </c>
      <c r="H7" s="12">
        <v>86785.784</v>
      </c>
      <c r="I7" s="12">
        <v>52658.847000000002</v>
      </c>
      <c r="J7" s="12">
        <v>32552.581999999999</v>
      </c>
      <c r="K7" s="12">
        <v>24656.276999999998</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148488.28508999999</v>
      </c>
      <c r="D8" s="12">
        <v>113251.60973709999</v>
      </c>
      <c r="E8" s="12">
        <v>192011.52992</v>
      </c>
      <c r="F8" s="12">
        <v>221614.98969999998</v>
      </c>
      <c r="G8" s="12">
        <v>214198.8149</v>
      </c>
      <c r="H8" s="12">
        <v>231217.1525</v>
      </c>
      <c r="I8" s="12">
        <v>254660.67800000001</v>
      </c>
      <c r="J8" s="12">
        <v>278828.7255</v>
      </c>
      <c r="K8" s="12">
        <v>241307.0338</v>
      </c>
      <c r="L8" s="12">
        <v>226400.576</v>
      </c>
      <c r="M8" s="12">
        <v>286948.28100000002</v>
      </c>
      <c r="N8" s="12">
        <v>309567.15250000003</v>
      </c>
      <c r="O8" s="12">
        <v>220999.68099999998</v>
      </c>
      <c r="P8" s="12">
        <v>195388.984</v>
      </c>
      <c r="Q8" s="12">
        <v>137921.4712</v>
      </c>
      <c r="R8" s="12">
        <v>138574.67300000001</v>
      </c>
      <c r="S8" s="12">
        <v>119859.1208</v>
      </c>
      <c r="T8" s="12">
        <v>98955.900000000009</v>
      </c>
      <c r="U8" s="12">
        <v>77798.218599999993</v>
      </c>
      <c r="V8" s="12">
        <v>85094.5095</v>
      </c>
      <c r="W8" s="12">
        <v>60903.702799999999</v>
      </c>
      <c r="X8" s="12">
        <v>46020.6014</v>
      </c>
      <c r="Y8" s="12">
        <v>26049.211299999999</v>
      </c>
      <c r="Z8" s="12">
        <v>19866.266</v>
      </c>
      <c r="AA8" s="12">
        <v>18546.22</v>
      </c>
      <c r="AB8" s="12">
        <v>17099.71</v>
      </c>
      <c r="AC8" s="12">
        <v>16641.166000000001</v>
      </c>
    </row>
    <row r="9" spans="1:29">
      <c r="A9" s="11" t="s">
        <v>29</v>
      </c>
      <c r="B9" s="11" t="s">
        <v>21</v>
      </c>
      <c r="C9" s="12">
        <v>11392.0705</v>
      </c>
      <c r="D9" s="12">
        <v>10596.7201</v>
      </c>
      <c r="E9" s="12">
        <v>32088.9025</v>
      </c>
      <c r="F9" s="12">
        <v>14402.769</v>
      </c>
      <c r="G9" s="12">
        <v>9071.2459999999992</v>
      </c>
      <c r="H9" s="12">
        <v>18286.268</v>
      </c>
      <c r="I9" s="12">
        <v>14669.383</v>
      </c>
      <c r="J9" s="12">
        <v>71161.88</v>
      </c>
      <c r="K9" s="12">
        <v>25413.984</v>
      </c>
      <c r="L9" s="12">
        <v>65885.271999999997</v>
      </c>
      <c r="M9" s="12">
        <v>45164.328000000001</v>
      </c>
      <c r="N9" s="12">
        <v>52627.483999999997</v>
      </c>
      <c r="O9" s="12">
        <v>41754.868000000002</v>
      </c>
      <c r="P9" s="12">
        <v>49671.748</v>
      </c>
      <c r="Q9" s="12">
        <v>49762.896000000001</v>
      </c>
      <c r="R9" s="12">
        <v>48547.464</v>
      </c>
      <c r="S9" s="12">
        <v>0</v>
      </c>
      <c r="T9" s="12">
        <v>0</v>
      </c>
      <c r="U9" s="12">
        <v>0</v>
      </c>
      <c r="V9" s="12">
        <v>0</v>
      </c>
      <c r="W9" s="12">
        <v>0</v>
      </c>
      <c r="X9" s="12">
        <v>0</v>
      </c>
      <c r="Y9" s="12">
        <v>0</v>
      </c>
      <c r="Z9" s="12">
        <v>0</v>
      </c>
      <c r="AA9" s="12">
        <v>0</v>
      </c>
      <c r="AB9" s="12">
        <v>0</v>
      </c>
      <c r="AC9" s="12">
        <v>0</v>
      </c>
    </row>
    <row r="10" spans="1:29">
      <c r="A10" s="11" t="s">
        <v>29</v>
      </c>
      <c r="B10" s="11" t="s">
        <v>95</v>
      </c>
      <c r="C10" s="12">
        <v>17489.628189692397</v>
      </c>
      <c r="D10" s="12">
        <v>13718.655033949899</v>
      </c>
      <c r="E10" s="12">
        <v>30324.687886990396</v>
      </c>
      <c r="F10" s="12">
        <v>36691.054733315294</v>
      </c>
      <c r="G10" s="12">
        <v>25220.157504675997</v>
      </c>
      <c r="H10" s="12">
        <v>31356.706279168502</v>
      </c>
      <c r="I10" s="12">
        <v>24095.940934705701</v>
      </c>
      <c r="J10" s="12">
        <v>99654.886541418004</v>
      </c>
      <c r="K10" s="12">
        <v>56864.882790087999</v>
      </c>
      <c r="L10" s="12">
        <v>110688.795189407</v>
      </c>
      <c r="M10" s="12">
        <v>148663.17956494959</v>
      </c>
      <c r="N10" s="12">
        <v>274208.76760680502</v>
      </c>
      <c r="O10" s="12">
        <v>163626.64709284803</v>
      </c>
      <c r="P10" s="12">
        <v>213858.19776719497</v>
      </c>
      <c r="Q10" s="12">
        <v>209712.98649091995</v>
      </c>
      <c r="R10" s="12">
        <v>186058.332869531</v>
      </c>
      <c r="S10" s="12">
        <v>380822.77320379799</v>
      </c>
      <c r="T10" s="12">
        <v>307740.46370648197</v>
      </c>
      <c r="U10" s="12">
        <v>163063.66755930599</v>
      </c>
      <c r="V10" s="12">
        <v>190487.26459038196</v>
      </c>
      <c r="W10" s="12">
        <v>346462.9099507099</v>
      </c>
      <c r="X10" s="12">
        <v>211570.38432126463</v>
      </c>
      <c r="Y10" s="12">
        <v>251938.05938354332</v>
      </c>
      <c r="Z10" s="12">
        <v>308382.89029454399</v>
      </c>
      <c r="AA10" s="12">
        <v>195954.86154299328</v>
      </c>
      <c r="AB10" s="12">
        <v>285598.87367855076</v>
      </c>
      <c r="AC10" s="12">
        <v>244872.108480425</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29</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29</v>
      </c>
      <c r="B15" s="11" t="s">
        <v>25</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29</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2052446.5917796923</v>
      </c>
      <c r="D18" s="30">
        <v>1648139.8998710501</v>
      </c>
      <c r="E18" s="30">
        <v>1616692.6443069903</v>
      </c>
      <c r="F18" s="30">
        <v>1423663.2904333153</v>
      </c>
      <c r="G18" s="30">
        <v>1138769.4264046757</v>
      </c>
      <c r="H18" s="30">
        <v>1045390.7087791684</v>
      </c>
      <c r="I18" s="30">
        <v>919679.97493470553</v>
      </c>
      <c r="J18" s="30">
        <v>856558.03604141797</v>
      </c>
      <c r="K18" s="30">
        <v>691707.567590088</v>
      </c>
      <c r="L18" s="30">
        <v>694390.17818940699</v>
      </c>
      <c r="M18" s="30">
        <v>651762.97956494964</v>
      </c>
      <c r="N18" s="30">
        <v>797103.84410680505</v>
      </c>
      <c r="O18" s="30">
        <v>557605.64709284808</v>
      </c>
      <c r="P18" s="30">
        <v>577491.31276719493</v>
      </c>
      <c r="Q18" s="30">
        <v>514604.71169091994</v>
      </c>
      <c r="R18" s="30">
        <v>479264.78886953101</v>
      </c>
      <c r="S18" s="30">
        <v>518813.972003798</v>
      </c>
      <c r="T18" s="30">
        <v>413436.71520648198</v>
      </c>
      <c r="U18" s="30">
        <v>247263.07165930598</v>
      </c>
      <c r="V18" s="30">
        <v>275581.77409038198</v>
      </c>
      <c r="W18" s="30">
        <v>407366.61275070987</v>
      </c>
      <c r="X18" s="30">
        <v>257590.98572126462</v>
      </c>
      <c r="Y18" s="30">
        <v>277987.27068354335</v>
      </c>
      <c r="Z18" s="30">
        <v>328249.15629454399</v>
      </c>
      <c r="AA18" s="30">
        <v>214501.08154299328</v>
      </c>
      <c r="AB18" s="30">
        <v>302698.58367855079</v>
      </c>
      <c r="AC18" s="30">
        <v>261513.274480425</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910342.20400000003</v>
      </c>
      <c r="D21" s="12">
        <v>689992.89399999997</v>
      </c>
      <c r="E21" s="12">
        <v>556242.94499999995</v>
      </c>
      <c r="F21" s="12">
        <v>484494.364</v>
      </c>
      <c r="G21" s="12">
        <v>338406.35399999999</v>
      </c>
      <c r="H21" s="12">
        <v>333692.93599999999</v>
      </c>
      <c r="I21" s="12">
        <v>264560.73200000002</v>
      </c>
      <c r="J21" s="12">
        <v>201447.68400000001</v>
      </c>
      <c r="K21" s="12">
        <v>189016.74400000001</v>
      </c>
      <c r="L21" s="12">
        <v>182352.42800000001</v>
      </c>
      <c r="M21" s="12">
        <v>98313.351999999999</v>
      </c>
      <c r="N21" s="12">
        <v>94622.716</v>
      </c>
      <c r="O21" s="12">
        <v>77318.808000000005</v>
      </c>
      <c r="P21" s="12">
        <v>63988.09</v>
      </c>
      <c r="Q21" s="12">
        <v>65871.05</v>
      </c>
      <c r="R21" s="12">
        <v>61378.394</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875.60719999999992</v>
      </c>
      <c r="D23" s="12">
        <v>385.30828000000002</v>
      </c>
      <c r="E23" s="12">
        <v>17820.48</v>
      </c>
      <c r="F23" s="12">
        <v>38083.839999999997</v>
      </c>
      <c r="G23" s="12">
        <v>41187.879999999997</v>
      </c>
      <c r="H23" s="12">
        <v>33615.656000000003</v>
      </c>
      <c r="I23" s="12">
        <v>53928.516000000003</v>
      </c>
      <c r="J23" s="12">
        <v>50020.915999999997</v>
      </c>
      <c r="K23" s="12">
        <v>43246.732000000004</v>
      </c>
      <c r="L23" s="12">
        <v>34829.536</v>
      </c>
      <c r="M23" s="12">
        <v>57535.82</v>
      </c>
      <c r="N23" s="12">
        <v>64147.947999999997</v>
      </c>
      <c r="O23" s="12">
        <v>38845.536</v>
      </c>
      <c r="P23" s="12">
        <v>38901.932000000001</v>
      </c>
      <c r="Q23" s="12">
        <v>39679.192000000003</v>
      </c>
      <c r="R23" s="12">
        <v>43021.311999999998</v>
      </c>
      <c r="S23" s="12">
        <v>40187.875999999997</v>
      </c>
      <c r="T23" s="12">
        <v>31266.258000000002</v>
      </c>
      <c r="U23" s="12">
        <v>24778.925999999999</v>
      </c>
      <c r="V23" s="12">
        <v>28100.723999999998</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927.41194299999995</v>
      </c>
      <c r="D25" s="12">
        <v>551.8776652076001</v>
      </c>
      <c r="E25" s="12">
        <v>3599.1433315429995</v>
      </c>
      <c r="F25" s="12">
        <v>3161.5041528769998</v>
      </c>
      <c r="G25" s="12">
        <v>2541.8563711029997</v>
      </c>
      <c r="H25" s="12">
        <v>500.77577284699987</v>
      </c>
      <c r="I25" s="12">
        <v>3.3991225687999993</v>
      </c>
      <c r="J25" s="12">
        <v>11088.445060177499</v>
      </c>
      <c r="K25" s="12">
        <v>2104.5379750699999</v>
      </c>
      <c r="L25" s="12">
        <v>10767.007224567998</v>
      </c>
      <c r="M25" s="12">
        <v>23805.556277707998</v>
      </c>
      <c r="N25" s="12">
        <v>74911.113445534007</v>
      </c>
      <c r="O25" s="12">
        <v>28673.677230280002</v>
      </c>
      <c r="P25" s="12">
        <v>60054.095082611006</v>
      </c>
      <c r="Q25" s="12">
        <v>30121.863581990001</v>
      </c>
      <c r="R25" s="12">
        <v>45735.938162113998</v>
      </c>
      <c r="S25" s="12">
        <v>107353.51200753001</v>
      </c>
      <c r="T25" s="12">
        <v>116425.22923389199</v>
      </c>
      <c r="U25" s="12">
        <v>52174.469971296006</v>
      </c>
      <c r="V25" s="12">
        <v>53528.366740553</v>
      </c>
      <c r="W25" s="12">
        <v>103312.81756647</v>
      </c>
      <c r="X25" s="12">
        <v>44890.130834297001</v>
      </c>
      <c r="Y25" s="12">
        <v>67093.006266616998</v>
      </c>
      <c r="Z25" s="12">
        <v>65769.679903149998</v>
      </c>
      <c r="AA25" s="12">
        <v>52684.047969040002</v>
      </c>
      <c r="AB25" s="12">
        <v>47411.15996094</v>
      </c>
      <c r="AC25" s="12">
        <v>51840.585403750003</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25</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912145.22314300004</v>
      </c>
      <c r="D33" s="30">
        <v>690930.07994520757</v>
      </c>
      <c r="E33" s="30">
        <v>577662.56833154289</v>
      </c>
      <c r="F33" s="30">
        <v>525739.70815287705</v>
      </c>
      <c r="G33" s="30">
        <v>382136.09037110297</v>
      </c>
      <c r="H33" s="30">
        <v>367809.36777284701</v>
      </c>
      <c r="I33" s="30">
        <v>318492.6471225688</v>
      </c>
      <c r="J33" s="30">
        <v>262557.04506017751</v>
      </c>
      <c r="K33" s="30">
        <v>234368.01397507003</v>
      </c>
      <c r="L33" s="30">
        <v>227948.971224568</v>
      </c>
      <c r="M33" s="30">
        <v>179654.728277708</v>
      </c>
      <c r="N33" s="30">
        <v>233681.77744553401</v>
      </c>
      <c r="O33" s="30">
        <v>144838.02123028002</v>
      </c>
      <c r="P33" s="30">
        <v>162944.11708261102</v>
      </c>
      <c r="Q33" s="30">
        <v>135672.10558199001</v>
      </c>
      <c r="R33" s="30">
        <v>150135.64416211401</v>
      </c>
      <c r="S33" s="30">
        <v>147541.38800753001</v>
      </c>
      <c r="T33" s="30">
        <v>147691.487233892</v>
      </c>
      <c r="U33" s="30">
        <v>76953.395971296006</v>
      </c>
      <c r="V33" s="30">
        <v>81629.090740553002</v>
      </c>
      <c r="W33" s="30">
        <v>103312.81756647</v>
      </c>
      <c r="X33" s="30">
        <v>44890.130834297001</v>
      </c>
      <c r="Y33" s="30">
        <v>67093.006266616998</v>
      </c>
      <c r="Z33" s="30">
        <v>65769.679903149998</v>
      </c>
      <c r="AA33" s="30">
        <v>52684.047969040002</v>
      </c>
      <c r="AB33" s="30">
        <v>47411.15996094</v>
      </c>
      <c r="AC33" s="30">
        <v>51840.585403750003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748951.02</v>
      </c>
      <c r="D36" s="12">
        <v>641546.20499999996</v>
      </c>
      <c r="E36" s="12">
        <v>649185.48800000001</v>
      </c>
      <c r="F36" s="12">
        <v>552165.076</v>
      </c>
      <c r="G36" s="12">
        <v>442898.87</v>
      </c>
      <c r="H36" s="12">
        <v>344051.86200000002</v>
      </c>
      <c r="I36" s="12">
        <v>309034.39399999997</v>
      </c>
      <c r="J36" s="12">
        <v>172912.27799999999</v>
      </c>
      <c r="K36" s="12">
        <v>154448.64600000001</v>
      </c>
      <c r="L36" s="12">
        <v>109063.107</v>
      </c>
      <c r="M36" s="12">
        <v>72673.839000000007</v>
      </c>
      <c r="N36" s="12">
        <v>66077.724000000002</v>
      </c>
      <c r="O36" s="12">
        <v>53905.642999999996</v>
      </c>
      <c r="P36" s="12">
        <v>54584.292999999998</v>
      </c>
      <c r="Q36" s="12">
        <v>51336.307999999997</v>
      </c>
      <c r="R36" s="12">
        <v>44705.925000000003</v>
      </c>
      <c r="S36" s="12">
        <v>18132.078000000001</v>
      </c>
      <c r="T36" s="12">
        <v>6740.3514999999998</v>
      </c>
      <c r="U36" s="12">
        <v>6401.1854999999996</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70563.416389999999</v>
      </c>
      <c r="D38" s="12">
        <v>61552.777457099997</v>
      </c>
      <c r="E38" s="12">
        <v>97709.673919999987</v>
      </c>
      <c r="F38" s="12">
        <v>134226.49369999999</v>
      </c>
      <c r="G38" s="12">
        <v>132056.59889999998</v>
      </c>
      <c r="H38" s="12">
        <v>138017.4565</v>
      </c>
      <c r="I38" s="12">
        <v>145647.522</v>
      </c>
      <c r="J38" s="12">
        <v>157269.61749999999</v>
      </c>
      <c r="K38" s="12">
        <v>147291.55380000002</v>
      </c>
      <c r="L38" s="12">
        <v>135106.584</v>
      </c>
      <c r="M38" s="12">
        <v>172156.16899999999</v>
      </c>
      <c r="N38" s="12">
        <v>178684.64850000001</v>
      </c>
      <c r="O38" s="12">
        <v>139869.84099999999</v>
      </c>
      <c r="P38" s="12">
        <v>108765.288</v>
      </c>
      <c r="Q38" s="12">
        <v>98242.279200000004</v>
      </c>
      <c r="R38" s="12">
        <v>95553.361000000004</v>
      </c>
      <c r="S38" s="12">
        <v>79671.2448</v>
      </c>
      <c r="T38" s="12">
        <v>67689.642000000007</v>
      </c>
      <c r="U38" s="12">
        <v>53019.292599999993</v>
      </c>
      <c r="V38" s="12">
        <v>56993.785499999998</v>
      </c>
      <c r="W38" s="12">
        <v>60903.702799999999</v>
      </c>
      <c r="X38" s="12">
        <v>46020.6014</v>
      </c>
      <c r="Y38" s="12">
        <v>26049.211299999999</v>
      </c>
      <c r="Z38" s="12">
        <v>19866.266</v>
      </c>
      <c r="AA38" s="12">
        <v>18546.22</v>
      </c>
      <c r="AB38" s="12">
        <v>17099.71</v>
      </c>
      <c r="AC38" s="12">
        <v>16641.166000000001</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215.0610657501</v>
      </c>
      <c r="D40" s="12">
        <v>4.6962015999999981E-2</v>
      </c>
      <c r="E40" s="12">
        <v>214.0252107773</v>
      </c>
      <c r="F40" s="12">
        <v>1422.5638827558003</v>
      </c>
      <c r="G40" s="12">
        <v>1903.1983445420003</v>
      </c>
      <c r="H40" s="12">
        <v>1275.3247600971997</v>
      </c>
      <c r="I40" s="12">
        <v>401.40890485929998</v>
      </c>
      <c r="J40" s="12">
        <v>24171.044619660999</v>
      </c>
      <c r="K40" s="12">
        <v>22497.054074066997</v>
      </c>
      <c r="L40" s="12">
        <v>23782.853998548995</v>
      </c>
      <c r="M40" s="12">
        <v>62609.496177606998</v>
      </c>
      <c r="N40" s="12">
        <v>66407.949274829996</v>
      </c>
      <c r="O40" s="12">
        <v>58267.543954839995</v>
      </c>
      <c r="P40" s="12">
        <v>66800.271571506993</v>
      </c>
      <c r="Q40" s="12">
        <v>51143.054681305002</v>
      </c>
      <c r="R40" s="12">
        <v>38275.3759622</v>
      </c>
      <c r="S40" s="12">
        <v>72324.606354008007</v>
      </c>
      <c r="T40" s="12">
        <v>57154.084134890007</v>
      </c>
      <c r="U40" s="12">
        <v>25451.96825124</v>
      </c>
      <c r="V40" s="12">
        <v>39391.270017877992</v>
      </c>
      <c r="W40" s="12">
        <v>47048.973283825006</v>
      </c>
      <c r="X40" s="12">
        <v>28581.10676757</v>
      </c>
      <c r="Y40" s="12">
        <v>44651.866158367004</v>
      </c>
      <c r="Z40" s="12">
        <v>71746.76851804</v>
      </c>
      <c r="AA40" s="12">
        <v>25507.055517027999</v>
      </c>
      <c r="AB40" s="12">
        <v>69577.134176780004</v>
      </c>
      <c r="AC40" s="12">
        <v>48244.033653259998</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25</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819729.49745575013</v>
      </c>
      <c r="D48" s="30">
        <v>703099.02941911598</v>
      </c>
      <c r="E48" s="30">
        <v>747109.18713077728</v>
      </c>
      <c r="F48" s="30">
        <v>687814.13358275581</v>
      </c>
      <c r="G48" s="30">
        <v>576858.66724454192</v>
      </c>
      <c r="H48" s="30">
        <v>483344.64326009725</v>
      </c>
      <c r="I48" s="30">
        <v>455083.32490485924</v>
      </c>
      <c r="J48" s="30">
        <v>354352.94011966098</v>
      </c>
      <c r="K48" s="30">
        <v>324237.25387406704</v>
      </c>
      <c r="L48" s="30">
        <v>267952.54499854898</v>
      </c>
      <c r="M48" s="30">
        <v>307439.50417760701</v>
      </c>
      <c r="N48" s="30">
        <v>311170.32177482999</v>
      </c>
      <c r="O48" s="30">
        <v>252043.02795483998</v>
      </c>
      <c r="P48" s="30">
        <v>230149.85257150698</v>
      </c>
      <c r="Q48" s="30">
        <v>200721.64188130503</v>
      </c>
      <c r="R48" s="30">
        <v>178534.66196220001</v>
      </c>
      <c r="S48" s="30">
        <v>170127.92915400799</v>
      </c>
      <c r="T48" s="30">
        <v>131584.07763489001</v>
      </c>
      <c r="U48" s="30">
        <v>84872.446351239996</v>
      </c>
      <c r="V48" s="30">
        <v>96385.05551787799</v>
      </c>
      <c r="W48" s="30">
        <v>107952.676083825</v>
      </c>
      <c r="X48" s="30">
        <v>74601.708167570003</v>
      </c>
      <c r="Y48" s="30">
        <v>70701.077458366999</v>
      </c>
      <c r="Z48" s="30">
        <v>91613.034518040004</v>
      </c>
      <c r="AA48" s="30">
        <v>44053.275517028</v>
      </c>
      <c r="AB48" s="30">
        <v>86676.844176779996</v>
      </c>
      <c r="AC48" s="30">
        <v>64885.199653260002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215783.38399999999</v>
      </c>
      <c r="D52" s="12">
        <v>179033.81599999999</v>
      </c>
      <c r="E52" s="12">
        <v>156839.09099999999</v>
      </c>
      <c r="F52" s="12">
        <v>114295.037</v>
      </c>
      <c r="G52" s="12">
        <v>108973.984</v>
      </c>
      <c r="H52" s="12">
        <v>86785.784</v>
      </c>
      <c r="I52" s="12">
        <v>52658.847000000002</v>
      </c>
      <c r="J52" s="12">
        <v>32552.581999999999</v>
      </c>
      <c r="K52" s="12">
        <v>24656.276999999998</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1711.8744999999999</v>
      </c>
      <c r="D54" s="12">
        <v>1784.7571</v>
      </c>
      <c r="E54" s="12">
        <v>6572.5865000000003</v>
      </c>
      <c r="F54" s="12">
        <v>14402.769</v>
      </c>
      <c r="G54" s="12">
        <v>9071.2459999999992</v>
      </c>
      <c r="H54" s="12">
        <v>18286.268</v>
      </c>
      <c r="I54" s="12">
        <v>14669.383</v>
      </c>
      <c r="J54" s="12">
        <v>71161.88</v>
      </c>
      <c r="K54" s="12">
        <v>25413.984</v>
      </c>
      <c r="L54" s="12">
        <v>65885.271999999997</v>
      </c>
      <c r="M54" s="12">
        <v>45164.328000000001</v>
      </c>
      <c r="N54" s="12">
        <v>52627.483999999997</v>
      </c>
      <c r="O54" s="12">
        <v>41754.868000000002</v>
      </c>
      <c r="P54" s="12">
        <v>49671.748</v>
      </c>
      <c r="Q54" s="12">
        <v>49762.896000000001</v>
      </c>
      <c r="R54" s="12">
        <v>48547.464</v>
      </c>
      <c r="S54" s="12">
        <v>0</v>
      </c>
      <c r="T54" s="12">
        <v>0</v>
      </c>
      <c r="U54" s="12">
        <v>0</v>
      </c>
      <c r="V54" s="12">
        <v>0</v>
      </c>
      <c r="W54" s="12">
        <v>0</v>
      </c>
      <c r="X54" s="12">
        <v>0</v>
      </c>
      <c r="Y54" s="12">
        <v>0</v>
      </c>
      <c r="Z54" s="12">
        <v>0</v>
      </c>
      <c r="AA54" s="12">
        <v>0</v>
      </c>
      <c r="AB54" s="12">
        <v>0</v>
      </c>
      <c r="AC54" s="12">
        <v>0</v>
      </c>
    </row>
    <row r="55" spans="1:29">
      <c r="A55" s="11" t="s">
        <v>113</v>
      </c>
      <c r="B55" s="11" t="s">
        <v>95</v>
      </c>
      <c r="C55" s="12">
        <v>2798.52061</v>
      </c>
      <c r="D55" s="12">
        <v>1793.9933986790002</v>
      </c>
      <c r="E55" s="12">
        <v>4110.4516245140003</v>
      </c>
      <c r="F55" s="12">
        <v>14495.785905488001</v>
      </c>
      <c r="G55" s="12">
        <v>7896.5636863599993</v>
      </c>
      <c r="H55" s="12">
        <v>12130.489164641</v>
      </c>
      <c r="I55" s="12">
        <v>7811.430567379999</v>
      </c>
      <c r="J55" s="12">
        <v>31988.414934818</v>
      </c>
      <c r="K55" s="12">
        <v>10867.459980497</v>
      </c>
      <c r="L55" s="12">
        <v>49906.551719104995</v>
      </c>
      <c r="M55" s="12">
        <v>32544.725084538997</v>
      </c>
      <c r="N55" s="12">
        <v>83547.743618909997</v>
      </c>
      <c r="O55" s="12">
        <v>52027.952417985987</v>
      </c>
      <c r="P55" s="12">
        <v>62399.301670569992</v>
      </c>
      <c r="Q55" s="12">
        <v>91764.741912399986</v>
      </c>
      <c r="R55" s="12">
        <v>71592.617871863986</v>
      </c>
      <c r="S55" s="12">
        <v>158323.27449253999</v>
      </c>
      <c r="T55" s="12">
        <v>109073.14324639</v>
      </c>
      <c r="U55" s="12">
        <v>69133.239255380002</v>
      </c>
      <c r="V55" s="12">
        <v>78516.847160819991</v>
      </c>
      <c r="W55" s="12">
        <v>172445.33109999998</v>
      </c>
      <c r="X55" s="12">
        <v>130413.82040000001</v>
      </c>
      <c r="Y55" s="12">
        <v>134332.00344</v>
      </c>
      <c r="Z55" s="12">
        <v>169062.99574064201</v>
      </c>
      <c r="AA55" s="12">
        <v>116349.07759466801</v>
      </c>
      <c r="AB55" s="12">
        <v>166757.79139125199</v>
      </c>
      <c r="AC55" s="12">
        <v>142518.59464</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25</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220293.77911</v>
      </c>
      <c r="D63" s="30">
        <v>182612.56649867899</v>
      </c>
      <c r="E63" s="30">
        <v>167522.129124514</v>
      </c>
      <c r="F63" s="30">
        <v>143193.59190548799</v>
      </c>
      <c r="G63" s="30">
        <v>125941.79368635999</v>
      </c>
      <c r="H63" s="30">
        <v>117202.54116464099</v>
      </c>
      <c r="I63" s="30">
        <v>75139.660567379993</v>
      </c>
      <c r="J63" s="30">
        <v>135702.87693481799</v>
      </c>
      <c r="K63" s="30">
        <v>60937.720980496997</v>
      </c>
      <c r="L63" s="30">
        <v>115791.82371910498</v>
      </c>
      <c r="M63" s="30">
        <v>77709.053084539002</v>
      </c>
      <c r="N63" s="30">
        <v>136175.22761890999</v>
      </c>
      <c r="O63" s="30">
        <v>93782.820417985989</v>
      </c>
      <c r="P63" s="30">
        <v>112071.04967056999</v>
      </c>
      <c r="Q63" s="30">
        <v>141527.63791239998</v>
      </c>
      <c r="R63" s="30">
        <v>120140.08187186398</v>
      </c>
      <c r="S63" s="30">
        <v>158323.27449253999</v>
      </c>
      <c r="T63" s="30">
        <v>109073.14324639</v>
      </c>
      <c r="U63" s="30">
        <v>69133.239255380002</v>
      </c>
      <c r="V63" s="30">
        <v>78516.847160819991</v>
      </c>
      <c r="W63" s="30">
        <v>172445.33109999998</v>
      </c>
      <c r="X63" s="30">
        <v>130413.82040000001</v>
      </c>
      <c r="Y63" s="30">
        <v>134332.00344</v>
      </c>
      <c r="Z63" s="30">
        <v>169062.99574064201</v>
      </c>
      <c r="AA63" s="30">
        <v>116349.07759466801</v>
      </c>
      <c r="AB63" s="30">
        <v>166757.79139125199</v>
      </c>
      <c r="AC63" s="30">
        <v>142518.59464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77049.261499999993</v>
      </c>
      <c r="D68" s="12">
        <v>51313.523999999998</v>
      </c>
      <c r="E68" s="12">
        <v>76481.376000000004</v>
      </c>
      <c r="F68" s="12">
        <v>49304.656000000003</v>
      </c>
      <c r="G68" s="12">
        <v>40954.336000000003</v>
      </c>
      <c r="H68" s="12">
        <v>59584.04</v>
      </c>
      <c r="I68" s="12">
        <v>55084.639999999999</v>
      </c>
      <c r="J68" s="12">
        <v>71538.191999999995</v>
      </c>
      <c r="K68" s="12">
        <v>50768.748</v>
      </c>
      <c r="L68" s="12">
        <v>56464.455999999998</v>
      </c>
      <c r="M68" s="12">
        <v>57256.292000000001</v>
      </c>
      <c r="N68" s="12">
        <v>66734.555999999997</v>
      </c>
      <c r="O68" s="12">
        <v>42284.303999999996</v>
      </c>
      <c r="P68" s="12">
        <v>47721.764000000003</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9680.1959999999999</v>
      </c>
      <c r="D69" s="12">
        <v>8811.9629999999997</v>
      </c>
      <c r="E69" s="12">
        <v>25516.315999999999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13548.620227999998</v>
      </c>
      <c r="D70" s="12">
        <v>11372.709537004699</v>
      </c>
      <c r="E70" s="12">
        <v>22401.039990559999</v>
      </c>
      <c r="F70" s="12">
        <v>17591.453810739997</v>
      </c>
      <c r="G70" s="12">
        <v>12878.511624003</v>
      </c>
      <c r="H70" s="12">
        <v>17450.088667407104</v>
      </c>
      <c r="I70" s="12">
        <v>15752.055514664598</v>
      </c>
      <c r="J70" s="12">
        <v>31964.567737139001</v>
      </c>
      <c r="K70" s="12">
        <v>21071.591972467002</v>
      </c>
      <c r="L70" s="12">
        <v>24887.117991137002</v>
      </c>
      <c r="M70" s="12">
        <v>28770.937459712597</v>
      </c>
      <c r="N70" s="12">
        <v>46839.1763894615</v>
      </c>
      <c r="O70" s="12">
        <v>23703.091904418005</v>
      </c>
      <c r="P70" s="12">
        <v>23686.805245250998</v>
      </c>
      <c r="Q70" s="12">
        <v>34694.576120349993</v>
      </c>
      <c r="R70" s="12">
        <v>29540.046842124</v>
      </c>
      <c r="S70" s="12">
        <v>39233.714177953007</v>
      </c>
      <c r="T70" s="12">
        <v>24415.189905421001</v>
      </c>
      <c r="U70" s="12">
        <v>15583.008730976002</v>
      </c>
      <c r="V70" s="12">
        <v>18454.842874375998</v>
      </c>
      <c r="W70" s="12">
        <v>22904.548335139996</v>
      </c>
      <c r="X70" s="12">
        <v>7467.4579007929997</v>
      </c>
      <c r="Y70" s="12">
        <v>5576.0881672280002</v>
      </c>
      <c r="Z70" s="12">
        <v>1665.9272230910001</v>
      </c>
      <c r="AA70" s="12">
        <v>1273.8040754476999</v>
      </c>
      <c r="AB70" s="12">
        <v>1419.9582268667998</v>
      </c>
      <c r="AC70" s="12">
        <v>1982.4519742339999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25</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100278.07772799999</v>
      </c>
      <c r="D78" s="30">
        <v>71498.196537004696</v>
      </c>
      <c r="E78" s="30">
        <v>124398.73199056002</v>
      </c>
      <c r="F78" s="30">
        <v>66896.109810740003</v>
      </c>
      <c r="G78" s="30">
        <v>53832.847624003</v>
      </c>
      <c r="H78" s="30">
        <v>77034.128667407102</v>
      </c>
      <c r="I78" s="30">
        <v>70836.695514664592</v>
      </c>
      <c r="J78" s="30">
        <v>103502.759737139</v>
      </c>
      <c r="K78" s="30">
        <v>71840.339972467002</v>
      </c>
      <c r="L78" s="30">
        <v>81351.573991137004</v>
      </c>
      <c r="M78" s="30">
        <v>86027.229459712602</v>
      </c>
      <c r="N78" s="30">
        <v>113573.7323894615</v>
      </c>
      <c r="O78" s="30">
        <v>65987.395904417994</v>
      </c>
      <c r="P78" s="30">
        <v>71408.569245250997</v>
      </c>
      <c r="Q78" s="30">
        <v>34694.576120349993</v>
      </c>
      <c r="R78" s="30">
        <v>29540.046842124</v>
      </c>
      <c r="S78" s="30">
        <v>39233.714177953007</v>
      </c>
      <c r="T78" s="30">
        <v>24415.189905421001</v>
      </c>
      <c r="U78" s="30">
        <v>15583.008730976002</v>
      </c>
      <c r="V78" s="30">
        <v>18454.842874375998</v>
      </c>
      <c r="W78" s="30">
        <v>22904.548335139996</v>
      </c>
      <c r="X78" s="30">
        <v>7467.4579007929997</v>
      </c>
      <c r="Y78" s="30">
        <v>5576.0881672280002</v>
      </c>
      <c r="Z78" s="30">
        <v>1665.9272230910001</v>
      </c>
      <c r="AA78" s="30">
        <v>1273.8040754476999</v>
      </c>
      <c r="AB78" s="30">
        <v>1419.9582268667998</v>
      </c>
      <c r="AC78" s="30">
        <v>1982.4519742339999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1.4342942299999989E-2</v>
      </c>
      <c r="D85" s="12">
        <v>2.7471042599999981E-2</v>
      </c>
      <c r="E85" s="12">
        <v>2.7729596099999986E-2</v>
      </c>
      <c r="F85" s="12">
        <v>19.746981454500006</v>
      </c>
      <c r="G85" s="12">
        <v>2.7478667999999991E-2</v>
      </c>
      <c r="H85" s="12">
        <v>2.7914176199999977E-2</v>
      </c>
      <c r="I85" s="12">
        <v>127.646825233</v>
      </c>
      <c r="J85" s="12">
        <v>442.41418962249998</v>
      </c>
      <c r="K85" s="12">
        <v>324.23878798700002</v>
      </c>
      <c r="L85" s="12">
        <v>1345.2642560479999</v>
      </c>
      <c r="M85" s="12">
        <v>932.46456538299992</v>
      </c>
      <c r="N85" s="12">
        <v>2502.7848780694999</v>
      </c>
      <c r="O85" s="12">
        <v>954.38158532399984</v>
      </c>
      <c r="P85" s="12">
        <v>917.72419725600002</v>
      </c>
      <c r="Q85" s="12">
        <v>1988.7501948749998</v>
      </c>
      <c r="R85" s="12">
        <v>914.35403122899993</v>
      </c>
      <c r="S85" s="12">
        <v>3587.6661717669995</v>
      </c>
      <c r="T85" s="12">
        <v>672.81718588899992</v>
      </c>
      <c r="U85" s="12">
        <v>720.98135041399985</v>
      </c>
      <c r="V85" s="12">
        <v>595.93779675500002</v>
      </c>
      <c r="W85" s="12">
        <v>751.23966527499988</v>
      </c>
      <c r="X85" s="12">
        <v>217.86841860460001</v>
      </c>
      <c r="Y85" s="12">
        <v>285.09535133129998</v>
      </c>
      <c r="Z85" s="12">
        <v>137.51890962100001</v>
      </c>
      <c r="AA85" s="12">
        <v>140.87638680960001</v>
      </c>
      <c r="AB85" s="12">
        <v>432.82992271199998</v>
      </c>
      <c r="AC85" s="12">
        <v>286.44280918099997</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25</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1.4342942299999989E-2</v>
      </c>
      <c r="D93" s="30">
        <v>2.7471042599999981E-2</v>
      </c>
      <c r="E93" s="30">
        <v>2.7729596099999986E-2</v>
      </c>
      <c r="F93" s="30">
        <v>19.746981454500006</v>
      </c>
      <c r="G93" s="30">
        <v>2.7478667999999991E-2</v>
      </c>
      <c r="H93" s="30">
        <v>2.7914176199999977E-2</v>
      </c>
      <c r="I93" s="30">
        <v>127.646825233</v>
      </c>
      <c r="J93" s="30">
        <v>442.41418962249998</v>
      </c>
      <c r="K93" s="30">
        <v>324.23878798700002</v>
      </c>
      <c r="L93" s="30">
        <v>1345.2642560479999</v>
      </c>
      <c r="M93" s="30">
        <v>932.46456538299992</v>
      </c>
      <c r="N93" s="30">
        <v>2502.7848780694999</v>
      </c>
      <c r="O93" s="30">
        <v>954.38158532399984</v>
      </c>
      <c r="P93" s="30">
        <v>917.72419725600002</v>
      </c>
      <c r="Q93" s="30">
        <v>1988.7501948749998</v>
      </c>
      <c r="R93" s="30">
        <v>914.35403122899993</v>
      </c>
      <c r="S93" s="30">
        <v>3587.6661717669995</v>
      </c>
      <c r="T93" s="30">
        <v>672.81718588899992</v>
      </c>
      <c r="U93" s="30">
        <v>720.98135041399985</v>
      </c>
      <c r="V93" s="30">
        <v>595.93779675500002</v>
      </c>
      <c r="W93" s="30">
        <v>751.23966527499988</v>
      </c>
      <c r="X93" s="30">
        <v>217.86841860460001</v>
      </c>
      <c r="Y93" s="30">
        <v>285.09535133129998</v>
      </c>
      <c r="Z93" s="30">
        <v>137.51890962100001</v>
      </c>
      <c r="AA93" s="30">
        <v>140.87638680960001</v>
      </c>
      <c r="AB93" s="30">
        <v>432.82992271199998</v>
      </c>
      <c r="AC93" s="30">
        <v>286.44280918099997</v>
      </c>
    </row>
  </sheetData>
  <sheetProtection algorithmName="SHA-512" hashValue="JSXiNbqht20t+1q9LOTVXOQ/W3K5cQZdDYA/efV211wnkrbMItN+s/zxKXlKuqBrWOZFMi5k3R7rcQmkL8TQMw==" saltValue="Si+wP9xNfeUDVWhZ8bLnz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57E188"/>
  </sheetPr>
  <dimension ref="A1:AI93"/>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35"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6"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29</v>
      </c>
      <c r="B10" s="11" t="s">
        <v>95</v>
      </c>
      <c r="C10" s="12">
        <v>0</v>
      </c>
      <c r="D10" s="12">
        <v>0.12618358825374268</v>
      </c>
      <c r="E10" s="12">
        <v>0.11965900282302747</v>
      </c>
      <c r="F10" s="12">
        <v>0.11713207413101101</v>
      </c>
      <c r="G10" s="12">
        <v>0.11185679930133131</v>
      </c>
      <c r="H10" s="12">
        <v>2599.690799975449</v>
      </c>
      <c r="I10" s="12">
        <v>2464.162882119439</v>
      </c>
      <c r="J10" s="12">
        <v>2335.7039431185972</v>
      </c>
      <c r="K10" s="12">
        <v>2219.840377725011</v>
      </c>
      <c r="L10" s="12">
        <v>2098.2168225743085</v>
      </c>
      <c r="M10" s="12">
        <v>1988.8314884715619</v>
      </c>
      <c r="N10" s="12">
        <v>1885.1612158137991</v>
      </c>
      <c r="O10" s="12">
        <v>34958.178028783652</v>
      </c>
      <c r="P10" s="12">
        <v>33042.755728536627</v>
      </c>
      <c r="Q10" s="12">
        <v>74630.502893383702</v>
      </c>
      <c r="R10" s="12">
        <v>70739.813304307594</v>
      </c>
      <c r="S10" s="12">
        <v>67230.729896053817</v>
      </c>
      <c r="T10" s="12">
        <v>63547.035286173836</v>
      </c>
      <c r="U10" s="12">
        <v>63570.925801438025</v>
      </c>
      <c r="V10" s="12">
        <v>60704.383613178135</v>
      </c>
      <c r="W10" s="12">
        <v>84275.381162463324</v>
      </c>
      <c r="X10" s="12">
        <v>122386.17351227993</v>
      </c>
      <c r="Y10" s="12">
        <v>116005.85182701789</v>
      </c>
      <c r="Z10" s="12">
        <v>153885.24963744867</v>
      </c>
      <c r="AA10" s="12">
        <v>146251.69311471822</v>
      </c>
      <c r="AB10" s="12">
        <v>176779.90514463722</v>
      </c>
      <c r="AC10" s="12">
        <v>167563.85828103623</v>
      </c>
      <c r="AD10" s="6"/>
      <c r="AE10" s="6"/>
      <c r="AF10" s="6"/>
      <c r="AG10" s="6"/>
      <c r="AH10" s="6"/>
      <c r="AI10" s="6"/>
    </row>
    <row r="11" spans="1:35">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29</v>
      </c>
      <c r="B13" s="11" t="s">
        <v>98</v>
      </c>
      <c r="C13" s="12">
        <v>0</v>
      </c>
      <c r="D13" s="12">
        <v>754364.12601969764</v>
      </c>
      <c r="E13" s="12">
        <v>721553.44159199088</v>
      </c>
      <c r="F13" s="12">
        <v>947179.00473621779</v>
      </c>
      <c r="G13" s="12">
        <v>1431242.3873763259</v>
      </c>
      <c r="H13" s="12">
        <v>1896132.532820995</v>
      </c>
      <c r="I13" s="12">
        <v>1970967.148811949</v>
      </c>
      <c r="J13" s="12">
        <v>2228829.778412878</v>
      </c>
      <c r="K13" s="12">
        <v>2192969.7949332362</v>
      </c>
      <c r="L13" s="12">
        <v>2310214.6017160988</v>
      </c>
      <c r="M13" s="12">
        <v>2460137.3817522735</v>
      </c>
      <c r="N13" s="12">
        <v>2353070.9432204058</v>
      </c>
      <c r="O13" s="12">
        <v>2361195.7243753215</v>
      </c>
      <c r="P13" s="12">
        <v>2278548.1026015449</v>
      </c>
      <c r="Q13" s="12">
        <v>2451152.0377530619</v>
      </c>
      <c r="R13" s="12">
        <v>2345304.4346772078</v>
      </c>
      <c r="S13" s="12">
        <v>2265436.7879995005</v>
      </c>
      <c r="T13" s="12">
        <v>2185713.8198907739</v>
      </c>
      <c r="U13" s="12">
        <v>2097018.348738726</v>
      </c>
      <c r="V13" s="12">
        <v>2187880.3742396533</v>
      </c>
      <c r="W13" s="12">
        <v>2199768.9332350334</v>
      </c>
      <c r="X13" s="12">
        <v>2098329.0366576696</v>
      </c>
      <c r="Y13" s="12">
        <v>2002156.7399439623</v>
      </c>
      <c r="Z13" s="12">
        <v>2241991.6896234541</v>
      </c>
      <c r="AA13" s="12">
        <v>2289759.7036902611</v>
      </c>
      <c r="AB13" s="12">
        <v>2197872.0684881313</v>
      </c>
      <c r="AC13" s="12">
        <v>1948928.6686802211</v>
      </c>
      <c r="AD13" s="6"/>
      <c r="AE13" s="6"/>
      <c r="AF13" s="6"/>
      <c r="AG13" s="6"/>
      <c r="AH13" s="6"/>
      <c r="AI13" s="6"/>
    </row>
    <row r="14" spans="1:35">
      <c r="A14" s="11" t="s">
        <v>29</v>
      </c>
      <c r="B14" s="11" t="s">
        <v>99</v>
      </c>
      <c r="C14" s="12">
        <v>0</v>
      </c>
      <c r="D14" s="12">
        <v>0.46245471267697386</v>
      </c>
      <c r="E14" s="12">
        <v>56451.879625323185</v>
      </c>
      <c r="F14" s="12">
        <v>53508.976691007767</v>
      </c>
      <c r="G14" s="12">
        <v>50855.05834998261</v>
      </c>
      <c r="H14" s="12">
        <v>86530.381611713427</v>
      </c>
      <c r="I14" s="12">
        <v>131283.105124831</v>
      </c>
      <c r="J14" s="12">
        <v>223297.32013962389</v>
      </c>
      <c r="K14" s="12">
        <v>233782.93053871396</v>
      </c>
      <c r="L14" s="12">
        <v>340937.8638030999</v>
      </c>
      <c r="M14" s="12">
        <v>404480.27725636103</v>
      </c>
      <c r="N14" s="12">
        <v>462390.46964642906</v>
      </c>
      <c r="O14" s="12">
        <v>442215.03338794631</v>
      </c>
      <c r="P14" s="12">
        <v>418947.33317507227</v>
      </c>
      <c r="Q14" s="12">
        <v>516676.07512411621</v>
      </c>
      <c r="R14" s="12">
        <v>536180.76013237308</v>
      </c>
      <c r="S14" s="12">
        <v>776779.21235308063</v>
      </c>
      <c r="T14" s="12">
        <v>872195.27245103894</v>
      </c>
      <c r="U14" s="12">
        <v>961197.2841874247</v>
      </c>
      <c r="V14" s="12">
        <v>1089300.771947294</v>
      </c>
      <c r="W14" s="12">
        <v>1124430.533941671</v>
      </c>
      <c r="X14" s="12">
        <v>1066057.9852821741</v>
      </c>
      <c r="Y14" s="12">
        <v>1037353.0663518766</v>
      </c>
      <c r="Z14" s="12">
        <v>1088130.2907598934</v>
      </c>
      <c r="AA14" s="12">
        <v>1067260.2154993124</v>
      </c>
      <c r="AB14" s="12">
        <v>1079702.4495627605</v>
      </c>
      <c r="AC14" s="12">
        <v>1117075.8759701017</v>
      </c>
      <c r="AD14" s="6"/>
      <c r="AE14" s="6"/>
      <c r="AF14" s="6"/>
      <c r="AG14" s="6"/>
      <c r="AH14" s="6"/>
      <c r="AI14" s="6"/>
    </row>
    <row r="15" spans="1:35">
      <c r="A15" s="11" t="s">
        <v>29</v>
      </c>
      <c r="B15" s="11" t="s">
        <v>25</v>
      </c>
      <c r="C15" s="12">
        <v>0</v>
      </c>
      <c r="D15" s="12">
        <v>0.55055379865505993</v>
      </c>
      <c r="E15" s="12">
        <v>50506.568325114131</v>
      </c>
      <c r="F15" s="12">
        <v>47873.878234328142</v>
      </c>
      <c r="G15" s="12">
        <v>106244.81477978962</v>
      </c>
      <c r="H15" s="12">
        <v>205690.50771939495</v>
      </c>
      <c r="I15" s="12">
        <v>200496.07523443145</v>
      </c>
      <c r="J15" s="12">
        <v>217448.0405492518</v>
      </c>
      <c r="K15" s="12">
        <v>211709.00677556428</v>
      </c>
      <c r="L15" s="12">
        <v>331938.6316879174</v>
      </c>
      <c r="M15" s="12">
        <v>355854.77485345944</v>
      </c>
      <c r="N15" s="12">
        <v>337303.10804675258</v>
      </c>
      <c r="O15" s="12">
        <v>348983.5568645848</v>
      </c>
      <c r="P15" s="12">
        <v>329862.11450767639</v>
      </c>
      <c r="Q15" s="12">
        <v>324536.2296292854</v>
      </c>
      <c r="R15" s="12">
        <v>307617.28795666003</v>
      </c>
      <c r="S15" s="12">
        <v>393887.21336840437</v>
      </c>
      <c r="T15" s="12">
        <v>425215.29253487801</v>
      </c>
      <c r="U15" s="12">
        <v>484531.8099209746</v>
      </c>
      <c r="V15" s="12">
        <v>551957.06099172682</v>
      </c>
      <c r="W15" s="12">
        <v>547191.45803816023</v>
      </c>
      <c r="X15" s="12">
        <v>536048.86147109605</v>
      </c>
      <c r="Y15" s="12">
        <v>490806.17507187626</v>
      </c>
      <c r="Z15" s="12">
        <v>477139.35087121528</v>
      </c>
      <c r="AA15" s="12">
        <v>432666.56415804499</v>
      </c>
      <c r="AB15" s="12">
        <v>448895.39767998725</v>
      </c>
      <c r="AC15" s="12">
        <v>423700.72374042211</v>
      </c>
      <c r="AD15" s="6"/>
      <c r="AE15" s="6"/>
      <c r="AF15" s="6"/>
      <c r="AG15" s="6"/>
      <c r="AH15" s="6"/>
      <c r="AI15" s="6"/>
    </row>
    <row r="16" spans="1:35">
      <c r="A16" s="11" t="s">
        <v>29</v>
      </c>
      <c r="B16" s="11" t="s">
        <v>100</v>
      </c>
      <c r="C16" s="12">
        <v>0</v>
      </c>
      <c r="D16" s="12">
        <v>0</v>
      </c>
      <c r="E16" s="12">
        <v>70451.791980249822</v>
      </c>
      <c r="F16" s="12">
        <v>66779.15087748217</v>
      </c>
      <c r="G16" s="12">
        <v>63466.575371490107</v>
      </c>
      <c r="H16" s="12">
        <v>91453.543833092685</v>
      </c>
      <c r="I16" s="12">
        <v>86685.89754589682</v>
      </c>
      <c r="J16" s="12">
        <v>84180.43031965541</v>
      </c>
      <c r="K16" s="12">
        <v>100452.26506124371</v>
      </c>
      <c r="L16" s="12">
        <v>115022.32906723206</v>
      </c>
      <c r="M16" s="12">
        <v>125440.32853687755</v>
      </c>
      <c r="N16" s="12">
        <v>118900.82128637718</v>
      </c>
      <c r="O16" s="12">
        <v>122342.77759065168</v>
      </c>
      <c r="P16" s="12">
        <v>115639.39753524846</v>
      </c>
      <c r="Q16" s="12">
        <v>264565.13693000283</v>
      </c>
      <c r="R16" s="12">
        <v>250772.64470565267</v>
      </c>
      <c r="S16" s="12">
        <v>287689.96616370743</v>
      </c>
      <c r="T16" s="12">
        <v>291122.68272086582</v>
      </c>
      <c r="U16" s="12">
        <v>295111.14406688599</v>
      </c>
      <c r="V16" s="12">
        <v>286193.9128984909</v>
      </c>
      <c r="W16" s="12">
        <v>273109.3457991195</v>
      </c>
      <c r="X16" s="12">
        <v>285435.63587919046</v>
      </c>
      <c r="Y16" s="12">
        <v>284441.89433914953</v>
      </c>
      <c r="Z16" s="12">
        <v>309112.12299558078</v>
      </c>
      <c r="AA16" s="12">
        <v>293778.46029553423</v>
      </c>
      <c r="AB16" s="12">
        <v>277681.83237749117</v>
      </c>
      <c r="AC16" s="12">
        <v>263205.54409504967</v>
      </c>
      <c r="AD16" s="6"/>
      <c r="AE16" s="6"/>
      <c r="AF16" s="6"/>
      <c r="AG16" s="6"/>
      <c r="AH16" s="6"/>
      <c r="AI16" s="6"/>
    </row>
    <row r="17" spans="1:35">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42" t="s">
        <v>121</v>
      </c>
      <c r="B18" s="42"/>
      <c r="C18" s="30">
        <v>0</v>
      </c>
      <c r="D18" s="30">
        <v>754365.26521179732</v>
      </c>
      <c r="E18" s="30">
        <v>898963.80118168087</v>
      </c>
      <c r="F18" s="30">
        <v>1115341.12767111</v>
      </c>
      <c r="G18" s="30">
        <v>1651808.9477343876</v>
      </c>
      <c r="H18" s="30">
        <v>2282406.6567851715</v>
      </c>
      <c r="I18" s="30">
        <v>2391896.3895992278</v>
      </c>
      <c r="J18" s="30">
        <v>2756091.2733645272</v>
      </c>
      <c r="K18" s="30">
        <v>2741133.8376864833</v>
      </c>
      <c r="L18" s="30">
        <v>3100211.6430969224</v>
      </c>
      <c r="M18" s="30">
        <v>3347901.5938874432</v>
      </c>
      <c r="N18" s="30">
        <v>3273550.5034157783</v>
      </c>
      <c r="O18" s="30">
        <v>3309695.270247288</v>
      </c>
      <c r="P18" s="30">
        <v>3176039.7035480794</v>
      </c>
      <c r="Q18" s="30">
        <v>3631559.9823298501</v>
      </c>
      <c r="R18" s="30">
        <v>3510614.940776201</v>
      </c>
      <c r="S18" s="30">
        <v>3791023.9097807463</v>
      </c>
      <c r="T18" s="30">
        <v>3837794.1028837301</v>
      </c>
      <c r="U18" s="30">
        <v>3901429.5127154491</v>
      </c>
      <c r="V18" s="30">
        <v>4176036.5036903434</v>
      </c>
      <c r="W18" s="30">
        <v>4228775.6521764472</v>
      </c>
      <c r="X18" s="30">
        <v>4108257.6928024106</v>
      </c>
      <c r="Y18" s="30">
        <v>3930763.727533882</v>
      </c>
      <c r="Z18" s="30">
        <v>4270258.7038875921</v>
      </c>
      <c r="AA18" s="30">
        <v>4229716.6367578711</v>
      </c>
      <c r="AB18" s="30">
        <v>4180931.6532530077</v>
      </c>
      <c r="AC18" s="30">
        <v>3920474.6707668304</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5.3562903612722396E-2</v>
      </c>
      <c r="E25" s="12">
        <v>5.0802102586610207E-2</v>
      </c>
      <c r="F25" s="12">
        <v>4.8153651754465399E-2</v>
      </c>
      <c r="G25" s="12">
        <v>4.5771926443581502E-2</v>
      </c>
      <c r="H25" s="12">
        <v>4.3293717211076499E-2</v>
      </c>
      <c r="I25" s="12">
        <v>4.1068356760242099E-2</v>
      </c>
      <c r="J25" s="12">
        <v>3.8950837108838003E-2</v>
      </c>
      <c r="K25" s="12">
        <v>3.7032451508153999E-2</v>
      </c>
      <c r="L25" s="12">
        <v>3.5029785283937701E-2</v>
      </c>
      <c r="M25" s="12">
        <v>3.3287222764292398E-2</v>
      </c>
      <c r="N25" s="12">
        <v>3.1623591796868099E-2</v>
      </c>
      <c r="O25" s="12">
        <v>3.0078158951458298E-2</v>
      </c>
      <c r="P25" s="12">
        <v>2.8498791867067701E-2</v>
      </c>
      <c r="Q25" s="12">
        <v>18253.708466862896</v>
      </c>
      <c r="R25" s="12">
        <v>17302.09336154351</v>
      </c>
      <c r="S25" s="12">
        <v>16443.814251016876</v>
      </c>
      <c r="T25" s="12">
        <v>15542.827590880957</v>
      </c>
      <c r="U25" s="12">
        <v>14732.538023955191</v>
      </c>
      <c r="V25" s="12">
        <v>13964.491049552274</v>
      </c>
      <c r="W25" s="12">
        <v>13271.77550913893</v>
      </c>
      <c r="X25" s="12">
        <v>12544.590681613581</v>
      </c>
      <c r="Y25" s="12">
        <v>11890.607319411331</v>
      </c>
      <c r="Z25" s="12">
        <v>26937.908226531137</v>
      </c>
      <c r="AA25" s="12">
        <v>25601.639507265885</v>
      </c>
      <c r="AB25" s="12">
        <v>24198.878936017412</v>
      </c>
      <c r="AC25" s="12">
        <v>22937.312010117013</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335239.47056330228</v>
      </c>
      <c r="E28" s="12">
        <v>324278.88479286159</v>
      </c>
      <c r="F28" s="12">
        <v>414874.83721079695</v>
      </c>
      <c r="G28" s="12">
        <v>756205.95294504974</v>
      </c>
      <c r="H28" s="12">
        <v>795657.17469670146</v>
      </c>
      <c r="I28" s="12">
        <v>783772.83704049757</v>
      </c>
      <c r="J28" s="12">
        <v>804749.70389577304</v>
      </c>
      <c r="K28" s="12">
        <v>764829.68409591657</v>
      </c>
      <c r="L28" s="12">
        <v>780564.69882863155</v>
      </c>
      <c r="M28" s="12">
        <v>807553.26262596354</v>
      </c>
      <c r="N28" s="12">
        <v>777019.42792931187</v>
      </c>
      <c r="O28" s="12">
        <v>855768.38973810163</v>
      </c>
      <c r="P28" s="12">
        <v>848567.648081864</v>
      </c>
      <c r="Q28" s="12">
        <v>831165.84055412479</v>
      </c>
      <c r="R28" s="12">
        <v>787834.94205882028</v>
      </c>
      <c r="S28" s="12">
        <v>769036.77706378966</v>
      </c>
      <c r="T28" s="12">
        <v>758279.89440893347</v>
      </c>
      <c r="U28" s="12">
        <v>718748.71796973608</v>
      </c>
      <c r="V28" s="12">
        <v>777221.36813922855</v>
      </c>
      <c r="W28" s="12">
        <v>824359.16944396344</v>
      </c>
      <c r="X28" s="12">
        <v>779191.02292262681</v>
      </c>
      <c r="Y28" s="12">
        <v>738726.78211762116</v>
      </c>
      <c r="Z28" s="12">
        <v>737867.22780885326</v>
      </c>
      <c r="AA28" s="12">
        <v>771108.79142615176</v>
      </c>
      <c r="AB28" s="12">
        <v>728858.3462989463</v>
      </c>
      <c r="AC28" s="12">
        <v>606952.43275916658</v>
      </c>
    </row>
    <row r="29" spans="1:35">
      <c r="A29" s="11" t="s">
        <v>111</v>
      </c>
      <c r="B29" s="11" t="s">
        <v>99</v>
      </c>
      <c r="C29" s="12">
        <v>0</v>
      </c>
      <c r="D29" s="12">
        <v>0.18032457798904586</v>
      </c>
      <c r="E29" s="12">
        <v>56451.543212076409</v>
      </c>
      <c r="F29" s="12">
        <v>53508.578707310269</v>
      </c>
      <c r="G29" s="12">
        <v>50854.677752462456</v>
      </c>
      <c r="H29" s="12">
        <v>76333.329594323775</v>
      </c>
      <c r="I29" s="12">
        <v>120068.42421515587</v>
      </c>
      <c r="J29" s="12">
        <v>183586.69315684593</v>
      </c>
      <c r="K29" s="12">
        <v>174479.7821160896</v>
      </c>
      <c r="L29" s="12">
        <v>164985.04258968521</v>
      </c>
      <c r="M29" s="12">
        <v>182216.92380614637</v>
      </c>
      <c r="N29" s="12">
        <v>172717.48429097785</v>
      </c>
      <c r="O29" s="12">
        <v>164149.74506952908</v>
      </c>
      <c r="P29" s="12">
        <v>155155.68656077032</v>
      </c>
      <c r="Q29" s="12">
        <v>197904.84302575904</v>
      </c>
      <c r="R29" s="12">
        <v>202748.21630627871</v>
      </c>
      <c r="S29" s="12">
        <v>247787.47767478379</v>
      </c>
      <c r="T29" s="12">
        <v>261261.34461347907</v>
      </c>
      <c r="U29" s="12">
        <v>288596.74902038573</v>
      </c>
      <c r="V29" s="12">
        <v>287432.42015180498</v>
      </c>
      <c r="W29" s="12">
        <v>280421.26639679866</v>
      </c>
      <c r="X29" s="12">
        <v>265056.47209229204</v>
      </c>
      <c r="Y29" s="12">
        <v>251238.36312134963</v>
      </c>
      <c r="Z29" s="12">
        <v>278970.83569636906</v>
      </c>
      <c r="AA29" s="12">
        <v>288638.83365833579</v>
      </c>
      <c r="AB29" s="12">
        <v>286486.67690688063</v>
      </c>
      <c r="AC29" s="12">
        <v>317026.98265632312</v>
      </c>
    </row>
    <row r="30" spans="1:35">
      <c r="A30" s="11" t="s">
        <v>111</v>
      </c>
      <c r="B30" s="11" t="s">
        <v>25</v>
      </c>
      <c r="C30" s="12">
        <v>0</v>
      </c>
      <c r="D30" s="12">
        <v>0.34767789597952692</v>
      </c>
      <c r="E30" s="12">
        <v>50506.347932947407</v>
      </c>
      <c r="F30" s="12">
        <v>47873.341799567504</v>
      </c>
      <c r="G30" s="12">
        <v>106244.27594134431</v>
      </c>
      <c r="H30" s="12">
        <v>131873.25853030771</v>
      </c>
      <c r="I30" s="12">
        <v>130527.1061501044</v>
      </c>
      <c r="J30" s="12">
        <v>123722.43816859995</v>
      </c>
      <c r="K30" s="12">
        <v>117585.12765559385</v>
      </c>
      <c r="L30" s="12">
        <v>125491.23968388287</v>
      </c>
      <c r="M30" s="12">
        <v>118949.04523426105</v>
      </c>
      <c r="N30" s="12">
        <v>112747.91062706769</v>
      </c>
      <c r="O30" s="12">
        <v>107155.01947652873</v>
      </c>
      <c r="P30" s="12">
        <v>101283.80154948116</v>
      </c>
      <c r="Q30" s="12">
        <v>96003.605703341906</v>
      </c>
      <c r="R30" s="12">
        <v>90998.679858083298</v>
      </c>
      <c r="S30" s="12">
        <v>133331.26572857882</v>
      </c>
      <c r="T30" s="12">
        <v>126025.83272246666</v>
      </c>
      <c r="U30" s="12">
        <v>130828.55445862537</v>
      </c>
      <c r="V30" s="12">
        <v>126862.0348931491</v>
      </c>
      <c r="W30" s="12">
        <v>120569.02644736339</v>
      </c>
      <c r="X30" s="12">
        <v>121958.61272697136</v>
      </c>
      <c r="Y30" s="12">
        <v>98303.578077366765</v>
      </c>
      <c r="Z30" s="12">
        <v>105099.08503829619</v>
      </c>
      <c r="AA30" s="12">
        <v>79081.542848280063</v>
      </c>
      <c r="AB30" s="12">
        <v>93548.868069261269</v>
      </c>
      <c r="AC30" s="12">
        <v>86879.293354734997</v>
      </c>
    </row>
    <row r="31" spans="1:35">
      <c r="A31" s="11" t="s">
        <v>111</v>
      </c>
      <c r="B31" s="11" t="s">
        <v>100</v>
      </c>
      <c r="C31" s="12">
        <v>0</v>
      </c>
      <c r="D31" s="12">
        <v>0</v>
      </c>
      <c r="E31" s="12">
        <v>70451.435148748787</v>
      </c>
      <c r="F31" s="12">
        <v>66778.613495302779</v>
      </c>
      <c r="G31" s="12">
        <v>63466.037421179208</v>
      </c>
      <c r="H31" s="12">
        <v>59988.628646335361</v>
      </c>
      <c r="I31" s="12">
        <v>56861.261007715693</v>
      </c>
      <c r="J31" s="12">
        <v>53896.932836716005</v>
      </c>
      <c r="K31" s="12">
        <v>51223.348329021195</v>
      </c>
      <c r="L31" s="12">
        <v>48416.729074941257</v>
      </c>
      <c r="M31" s="12">
        <v>45892.636270706513</v>
      </c>
      <c r="N31" s="12">
        <v>43500.129985479558</v>
      </c>
      <c r="O31" s="12">
        <v>41342.287628336628</v>
      </c>
      <c r="P31" s="12">
        <v>39077.069473920768</v>
      </c>
      <c r="Q31" s="12">
        <v>37040.044830501902</v>
      </c>
      <c r="R31" s="12">
        <v>35109.047747456287</v>
      </c>
      <c r="S31" s="12">
        <v>33367.446675104875</v>
      </c>
      <c r="T31" s="12">
        <v>31539.184370781892</v>
      </c>
      <c r="U31" s="12">
        <v>29894.963982708832</v>
      </c>
      <c r="V31" s="12">
        <v>28336.462713564892</v>
      </c>
      <c r="W31" s="12">
        <v>26930.818951082452</v>
      </c>
      <c r="X31" s="12">
        <v>25455.281022502437</v>
      </c>
      <c r="Y31" s="12">
        <v>24128.230138407445</v>
      </c>
      <c r="Z31" s="12">
        <v>22870.580296488453</v>
      </c>
      <c r="AA31" s="12">
        <v>21736.073749301177</v>
      </c>
      <c r="AB31" s="12">
        <v>20545.115157157448</v>
      </c>
      <c r="AC31" s="12">
        <v>19474.04344838141</v>
      </c>
    </row>
    <row r="32" spans="1:35">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335240.05212867988</v>
      </c>
      <c r="E33" s="30">
        <v>501688.2618887368</v>
      </c>
      <c r="F33" s="30">
        <v>583035.41936662921</v>
      </c>
      <c r="G33" s="30">
        <v>976770.98983196216</v>
      </c>
      <c r="H33" s="30">
        <v>1063852.4347613854</v>
      </c>
      <c r="I33" s="30">
        <v>1091229.6694818302</v>
      </c>
      <c r="J33" s="30">
        <v>1165955.8070087722</v>
      </c>
      <c r="K33" s="30">
        <v>1108117.9792290726</v>
      </c>
      <c r="L33" s="30">
        <v>1119457.745206926</v>
      </c>
      <c r="M33" s="30">
        <v>1154611.9012243003</v>
      </c>
      <c r="N33" s="30">
        <v>1105984.9844564288</v>
      </c>
      <c r="O33" s="30">
        <v>1168415.4719906549</v>
      </c>
      <c r="P33" s="30">
        <v>1144084.2341648282</v>
      </c>
      <c r="Q33" s="30">
        <v>1180368.0425805908</v>
      </c>
      <c r="R33" s="30">
        <v>1133992.9793321821</v>
      </c>
      <c r="S33" s="30">
        <v>1199966.781393274</v>
      </c>
      <c r="T33" s="30">
        <v>1192649.0837065422</v>
      </c>
      <c r="U33" s="30">
        <v>1182801.5234554112</v>
      </c>
      <c r="V33" s="30">
        <v>1233816.7769472997</v>
      </c>
      <c r="W33" s="30">
        <v>1265552.0567483469</v>
      </c>
      <c r="X33" s="30">
        <v>1204205.979446006</v>
      </c>
      <c r="Y33" s="30">
        <v>1124287.5607741564</v>
      </c>
      <c r="Z33" s="30">
        <v>1171745.6370665382</v>
      </c>
      <c r="AA33" s="30">
        <v>1186166.8811893349</v>
      </c>
      <c r="AB33" s="30">
        <v>1153637.8853682631</v>
      </c>
      <c r="AC33" s="30">
        <v>1053270.0642287231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1.488321192967703E-2</v>
      </c>
      <c r="E40" s="12">
        <v>1.411522443262064E-2</v>
      </c>
      <c r="F40" s="12">
        <v>1.4316758046189051E-2</v>
      </c>
      <c r="G40" s="12">
        <v>1.3701851198650271E-2</v>
      </c>
      <c r="H40" s="12">
        <v>2599.59723444571</v>
      </c>
      <c r="I40" s="12">
        <v>2464.0732372254715</v>
      </c>
      <c r="J40" s="12">
        <v>2335.6144965635053</v>
      </c>
      <c r="K40" s="12">
        <v>2219.7551647288046</v>
      </c>
      <c r="L40" s="12">
        <v>2098.1307453591812</v>
      </c>
      <c r="M40" s="12">
        <v>1988.7496233523764</v>
      </c>
      <c r="N40" s="12">
        <v>1885.0708635361259</v>
      </c>
      <c r="O40" s="12">
        <v>1791.560989594293</v>
      </c>
      <c r="P40" s="12">
        <v>1693.3981741804703</v>
      </c>
      <c r="Q40" s="12">
        <v>26661.79035500003</v>
      </c>
      <c r="R40" s="12">
        <v>25271.839225341097</v>
      </c>
      <c r="S40" s="12">
        <v>24018.217142523252</v>
      </c>
      <c r="T40" s="12">
        <v>22702.215085337502</v>
      </c>
      <c r="U40" s="12">
        <v>21518.687306769774</v>
      </c>
      <c r="V40" s="12">
        <v>20396.860032589055</v>
      </c>
      <c r="W40" s="12">
        <v>19385.06338535867</v>
      </c>
      <c r="X40" s="12">
        <v>18322.920314551684</v>
      </c>
      <c r="Y40" s="12">
        <v>17367.697022671873</v>
      </c>
      <c r="Z40" s="12">
        <v>44722.17781368229</v>
      </c>
      <c r="AA40" s="12">
        <v>42503.711287948296</v>
      </c>
      <c r="AB40" s="12">
        <v>78716.464857726998</v>
      </c>
      <c r="AC40" s="12">
        <v>74612.759032860457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152426.84751324655</v>
      </c>
      <c r="E43" s="12">
        <v>144480.42539241922</v>
      </c>
      <c r="F43" s="12">
        <v>198087.2663081678</v>
      </c>
      <c r="G43" s="12">
        <v>313882.47539888258</v>
      </c>
      <c r="H43" s="12">
        <v>618337.0540305418</v>
      </c>
      <c r="I43" s="12">
        <v>590443.72150735243</v>
      </c>
      <c r="J43" s="12">
        <v>728692.25772015273</v>
      </c>
      <c r="K43" s="12">
        <v>693563.24330605916</v>
      </c>
      <c r="L43" s="12">
        <v>769198.08822830825</v>
      </c>
      <c r="M43" s="12">
        <v>797598.12500671961</v>
      </c>
      <c r="N43" s="12">
        <v>756194.70078444178</v>
      </c>
      <c r="O43" s="12">
        <v>718683.275555133</v>
      </c>
      <c r="P43" s="12">
        <v>679305.31405299646</v>
      </c>
      <c r="Q43" s="12">
        <v>777698.04419934121</v>
      </c>
      <c r="R43" s="12">
        <v>737154.54463517538</v>
      </c>
      <c r="S43" s="12">
        <v>700587.61749453272</v>
      </c>
      <c r="T43" s="12">
        <v>675199.55282666662</v>
      </c>
      <c r="U43" s="12">
        <v>665251.26665418281</v>
      </c>
      <c r="V43" s="12">
        <v>674937.0485986917</v>
      </c>
      <c r="W43" s="12">
        <v>670416.38309514907</v>
      </c>
      <c r="X43" s="12">
        <v>633683.04275788565</v>
      </c>
      <c r="Y43" s="12">
        <v>600647.43795153475</v>
      </c>
      <c r="Z43" s="12">
        <v>735120.77656917262</v>
      </c>
      <c r="AA43" s="12">
        <v>718269.39073741017</v>
      </c>
      <c r="AB43" s="12">
        <v>683441.48594838392</v>
      </c>
      <c r="AC43" s="12">
        <v>623937.90288290253</v>
      </c>
    </row>
    <row r="44" spans="1:29">
      <c r="A44" s="11" t="s">
        <v>112</v>
      </c>
      <c r="B44" s="11" t="s">
        <v>99</v>
      </c>
      <c r="C44" s="12">
        <v>0</v>
      </c>
      <c r="D44" s="12">
        <v>7.6070407678219001E-2</v>
      </c>
      <c r="E44" s="12">
        <v>0.10500630950644103</v>
      </c>
      <c r="F44" s="12">
        <v>0.10378113406426925</v>
      </c>
      <c r="G44" s="12">
        <v>9.9847319257344649E-2</v>
      </c>
      <c r="H44" s="12">
        <v>10196.783163886566</v>
      </c>
      <c r="I44" s="12">
        <v>11214.419450312967</v>
      </c>
      <c r="J44" s="12">
        <v>39710.142711504006</v>
      </c>
      <c r="K44" s="12">
        <v>59302.686983633808</v>
      </c>
      <c r="L44" s="12">
        <v>80271.078226862373</v>
      </c>
      <c r="M44" s="12">
        <v>131569.75779584222</v>
      </c>
      <c r="N44" s="12">
        <v>149887.09663748479</v>
      </c>
      <c r="O44" s="12">
        <v>142451.87046345483</v>
      </c>
      <c r="P44" s="12">
        <v>134646.67296980554</v>
      </c>
      <c r="Q44" s="12">
        <v>185024.19915514218</v>
      </c>
      <c r="R44" s="12">
        <v>182201.68622911387</v>
      </c>
      <c r="S44" s="12">
        <v>319345.24828818336</v>
      </c>
      <c r="T44" s="12">
        <v>351848.99444848357</v>
      </c>
      <c r="U44" s="12">
        <v>336125.58594183379</v>
      </c>
      <c r="V44" s="12">
        <v>458733.30517035158</v>
      </c>
      <c r="W44" s="12">
        <v>436024.29118145059</v>
      </c>
      <c r="X44" s="12">
        <v>412133.72242647747</v>
      </c>
      <c r="Y44" s="12">
        <v>401729.20751013106</v>
      </c>
      <c r="Z44" s="12">
        <v>430526.30436049472</v>
      </c>
      <c r="AA44" s="12">
        <v>418770.52223635453</v>
      </c>
      <c r="AB44" s="12">
        <v>443740.84526919044</v>
      </c>
      <c r="AC44" s="12">
        <v>463962.82394609944</v>
      </c>
    </row>
    <row r="45" spans="1:29">
      <c r="A45" s="11" t="s">
        <v>112</v>
      </c>
      <c r="B45" s="11" t="s">
        <v>25</v>
      </c>
      <c r="C45" s="12">
        <v>0</v>
      </c>
      <c r="D45" s="12">
        <v>4.5654158385324502E-2</v>
      </c>
      <c r="E45" s="12">
        <v>5.0473443053154397E-2</v>
      </c>
      <c r="F45" s="12">
        <v>7.2593945759966291E-2</v>
      </c>
      <c r="G45" s="12">
        <v>8.6513014091761903E-2</v>
      </c>
      <c r="H45" s="12">
        <v>73816.821493879659</v>
      </c>
      <c r="I45" s="12">
        <v>69968.551534016151</v>
      </c>
      <c r="J45" s="12">
        <v>79777.172830073221</v>
      </c>
      <c r="K45" s="12">
        <v>80867.34182494758</v>
      </c>
      <c r="L45" s="12">
        <v>102331.82829943151</v>
      </c>
      <c r="M45" s="12">
        <v>138217.98987609815</v>
      </c>
      <c r="N45" s="12">
        <v>131012.31306219216</v>
      </c>
      <c r="O45" s="12">
        <v>124513.38096640233</v>
      </c>
      <c r="P45" s="12">
        <v>117691.06530782394</v>
      </c>
      <c r="Q45" s="12">
        <v>111555.51255015127</v>
      </c>
      <c r="R45" s="12">
        <v>105739.82329583238</v>
      </c>
      <c r="S45" s="12">
        <v>148836.23855342448</v>
      </c>
      <c r="T45" s="12">
        <v>140681.23002033972</v>
      </c>
      <c r="U45" s="12">
        <v>163051.87665761705</v>
      </c>
      <c r="V45" s="12">
        <v>244382.81318341385</v>
      </c>
      <c r="W45" s="12">
        <v>232260.08814678676</v>
      </c>
      <c r="X45" s="12">
        <v>219534.1178210786</v>
      </c>
      <c r="Y45" s="12">
        <v>208089.20891384335</v>
      </c>
      <c r="Z45" s="12">
        <v>197240.9484083615</v>
      </c>
      <c r="AA45" s="12">
        <v>187456.70434779642</v>
      </c>
      <c r="AB45" s="12">
        <v>198320.67909251267</v>
      </c>
      <c r="AC45" s="12">
        <v>187981.68636791554</v>
      </c>
    </row>
    <row r="46" spans="1:29">
      <c r="A46" s="11" t="s">
        <v>112</v>
      </c>
      <c r="B46" s="11" t="s">
        <v>100</v>
      </c>
      <c r="C46" s="12">
        <v>0</v>
      </c>
      <c r="D46" s="12">
        <v>0</v>
      </c>
      <c r="E46" s="12">
        <v>8.3012486044663603E-2</v>
      </c>
      <c r="F46" s="12">
        <v>0.12273064666600518</v>
      </c>
      <c r="G46" s="12">
        <v>0.12084376440244111</v>
      </c>
      <c r="H46" s="12">
        <v>31464.505595475846</v>
      </c>
      <c r="I46" s="12">
        <v>29824.17620806929</v>
      </c>
      <c r="J46" s="12">
        <v>28269.361825576674</v>
      </c>
      <c r="K46" s="12">
        <v>26867.045767516811</v>
      </c>
      <c r="L46" s="12">
        <v>25394.951501531854</v>
      </c>
      <c r="M46" s="12">
        <v>40485.458212689446</v>
      </c>
      <c r="N46" s="12">
        <v>38374.845468959429</v>
      </c>
      <c r="O46" s="12">
        <v>36471.243343994822</v>
      </c>
      <c r="P46" s="12">
        <v>34472.91749340832</v>
      </c>
      <c r="Q46" s="12">
        <v>185159.28005692401</v>
      </c>
      <c r="R46" s="12">
        <v>175506.4270532626</v>
      </c>
      <c r="S46" s="12">
        <v>216157.36079937089</v>
      </c>
      <c r="T46" s="12">
        <v>204313.70380673415</v>
      </c>
      <c r="U46" s="12">
        <v>193662.2789882303</v>
      </c>
      <c r="V46" s="12">
        <v>183566.14247322379</v>
      </c>
      <c r="W46" s="12">
        <v>174460.2500838277</v>
      </c>
      <c r="X46" s="12">
        <v>164901.25387576272</v>
      </c>
      <c r="Y46" s="12">
        <v>156304.5062094529</v>
      </c>
      <c r="Z46" s="12">
        <v>187654.66195411221</v>
      </c>
      <c r="AA46" s="12">
        <v>178345.95638590853</v>
      </c>
      <c r="AB46" s="12">
        <v>168574.05704273461</v>
      </c>
      <c r="AC46" s="12">
        <v>159785.83613551687</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152426.98412102455</v>
      </c>
      <c r="E48" s="30">
        <v>144480.67799988229</v>
      </c>
      <c r="F48" s="30">
        <v>198087.57973065233</v>
      </c>
      <c r="G48" s="30">
        <v>313882.79630483151</v>
      </c>
      <c r="H48" s="30">
        <v>736414.76151822961</v>
      </c>
      <c r="I48" s="30">
        <v>703914.94193697639</v>
      </c>
      <c r="J48" s="30">
        <v>878784.5495838701</v>
      </c>
      <c r="K48" s="30">
        <v>862820.07304688625</v>
      </c>
      <c r="L48" s="30">
        <v>979294.07700149319</v>
      </c>
      <c r="M48" s="30">
        <v>1109860.080514702</v>
      </c>
      <c r="N48" s="30">
        <v>1077354.0268166144</v>
      </c>
      <c r="O48" s="30">
        <v>1023911.3313185794</v>
      </c>
      <c r="P48" s="30">
        <v>967809.36799821467</v>
      </c>
      <c r="Q48" s="30">
        <v>1286098.8263165588</v>
      </c>
      <c r="R48" s="30">
        <v>1225874.3204387254</v>
      </c>
      <c r="S48" s="30">
        <v>1408944.6822780347</v>
      </c>
      <c r="T48" s="30">
        <v>1394745.6961875614</v>
      </c>
      <c r="U48" s="30">
        <v>1379609.6955486338</v>
      </c>
      <c r="V48" s="30">
        <v>1582016.1694582701</v>
      </c>
      <c r="W48" s="30">
        <v>1532546.0758925725</v>
      </c>
      <c r="X48" s="30">
        <v>1448575.0571957559</v>
      </c>
      <c r="Y48" s="30">
        <v>1384138.057607634</v>
      </c>
      <c r="Z48" s="30">
        <v>1595264.8691058231</v>
      </c>
      <c r="AA48" s="30">
        <v>1545346.284995418</v>
      </c>
      <c r="AB48" s="30">
        <v>1572793.5322105486</v>
      </c>
      <c r="AC48" s="30">
        <v>1510281.0083652949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2.88257066975433E-2</v>
      </c>
      <c r="E55" s="12">
        <v>2.73229447447263E-2</v>
      </c>
      <c r="F55" s="12">
        <v>2.5941715641480002E-2</v>
      </c>
      <c r="G55" s="12">
        <v>2.4679055055363299E-2</v>
      </c>
      <c r="H55" s="12">
        <v>2.3401212386563799E-2</v>
      </c>
      <c r="I55" s="12">
        <v>2.2229286894981399E-2</v>
      </c>
      <c r="J55" s="12">
        <v>2.1127057526589638E-2</v>
      </c>
      <c r="K55" s="12">
        <v>2.0102862704984688E-2</v>
      </c>
      <c r="L55" s="12">
        <v>2.0130000744529433E-2</v>
      </c>
      <c r="M55" s="12">
        <v>1.9117244816888451E-2</v>
      </c>
      <c r="N55" s="12">
        <v>2.7876411448365702E-2</v>
      </c>
      <c r="O55" s="12">
        <v>33166.51550594213</v>
      </c>
      <c r="P55" s="12">
        <v>31349.261449378759</v>
      </c>
      <c r="Q55" s="12">
        <v>29714.939877206303</v>
      </c>
      <c r="R55" s="12">
        <v>28165.819809945348</v>
      </c>
      <c r="S55" s="12">
        <v>26768.640473850057</v>
      </c>
      <c r="T55" s="12">
        <v>25301.937695721219</v>
      </c>
      <c r="U55" s="12">
        <v>27319.643152783618</v>
      </c>
      <c r="V55" s="12">
        <v>26342.975600855432</v>
      </c>
      <c r="W55" s="12">
        <v>51618.360517433706</v>
      </c>
      <c r="X55" s="12">
        <v>91517.633110220995</v>
      </c>
      <c r="Y55" s="12">
        <v>86746.571699887398</v>
      </c>
      <c r="Z55" s="12">
        <v>82224.2386284651</v>
      </c>
      <c r="AA55" s="12">
        <v>78145.463170832401</v>
      </c>
      <c r="AB55" s="12">
        <v>73863.730295508591</v>
      </c>
      <c r="AC55" s="12">
        <v>70013.006979498998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123115.42417133306</v>
      </c>
      <c r="E58" s="12">
        <v>116697.0846911329</v>
      </c>
      <c r="F58" s="12">
        <v>159533.39500313933</v>
      </c>
      <c r="G58" s="12">
        <v>181897.08345567418</v>
      </c>
      <c r="H58" s="12">
        <v>213247.28578172482</v>
      </c>
      <c r="I58" s="12">
        <v>273556.20275701775</v>
      </c>
      <c r="J58" s="12">
        <v>377348.02462067595</v>
      </c>
      <c r="K58" s="12">
        <v>358629.48440251162</v>
      </c>
      <c r="L58" s="12">
        <v>370386.62726420135</v>
      </c>
      <c r="M58" s="12">
        <v>478700.05715941254</v>
      </c>
      <c r="N58" s="12">
        <v>463187.67673403467</v>
      </c>
      <c r="O58" s="12">
        <v>440211.01568216429</v>
      </c>
      <c r="P58" s="12">
        <v>421302.58368010493</v>
      </c>
      <c r="Q58" s="12">
        <v>468921.96243128332</v>
      </c>
      <c r="R58" s="12">
        <v>454499.69919748063</v>
      </c>
      <c r="S58" s="12">
        <v>436066.33460847399</v>
      </c>
      <c r="T58" s="12">
        <v>412173.47245683521</v>
      </c>
      <c r="U58" s="12">
        <v>390685.75643389835</v>
      </c>
      <c r="V58" s="12">
        <v>402188.31328157475</v>
      </c>
      <c r="W58" s="12">
        <v>385926.28488884447</v>
      </c>
      <c r="X58" s="12">
        <v>374607.79018149123</v>
      </c>
      <c r="Y58" s="12">
        <v>368140.55233830371</v>
      </c>
      <c r="Z58" s="12">
        <v>422330.62843357358</v>
      </c>
      <c r="AA58" s="12">
        <v>448802.54360211326</v>
      </c>
      <c r="AB58" s="12">
        <v>435170.28362698125</v>
      </c>
      <c r="AC58" s="12">
        <v>412698.36826529895</v>
      </c>
    </row>
    <row r="59" spans="1:29">
      <c r="A59" s="11" t="s">
        <v>113</v>
      </c>
      <c r="B59" s="11" t="s">
        <v>99</v>
      </c>
      <c r="C59" s="12">
        <v>0</v>
      </c>
      <c r="D59" s="12">
        <v>6.8991457189646374E-2</v>
      </c>
      <c r="E59" s="12">
        <v>6.7209224641715318E-2</v>
      </c>
      <c r="F59" s="12">
        <v>0.13211579380292621</v>
      </c>
      <c r="G59" s="12">
        <v>0.12615248206254379</v>
      </c>
      <c r="H59" s="12">
        <v>0.11962617638001341</v>
      </c>
      <c r="I59" s="12">
        <v>0.11478691565431709</v>
      </c>
      <c r="J59" s="12">
        <v>0.22473745609160109</v>
      </c>
      <c r="K59" s="12">
        <v>0.21368363932927895</v>
      </c>
      <c r="L59" s="12">
        <v>64094.703245023928</v>
      </c>
      <c r="M59" s="12">
        <v>60753.27339947944</v>
      </c>
      <c r="N59" s="12">
        <v>88955.675264385223</v>
      </c>
      <c r="O59" s="12">
        <v>87304.660704673413</v>
      </c>
      <c r="P59" s="12">
        <v>83483.141118839412</v>
      </c>
      <c r="Q59" s="12">
        <v>79902.216206725905</v>
      </c>
      <c r="R59" s="12">
        <v>96535.675158834158</v>
      </c>
      <c r="S59" s="12">
        <v>148427.75854444629</v>
      </c>
      <c r="T59" s="12">
        <v>143414.00111442956</v>
      </c>
      <c r="U59" s="12">
        <v>211387.9500504047</v>
      </c>
      <c r="V59" s="12">
        <v>209254.65535147442</v>
      </c>
      <c r="W59" s="12">
        <v>222347.03100802421</v>
      </c>
      <c r="X59" s="12">
        <v>210164.23043448778</v>
      </c>
      <c r="Y59" s="12">
        <v>214998.23460782022</v>
      </c>
      <c r="Z59" s="12">
        <v>216481.05784931598</v>
      </c>
      <c r="AA59" s="12">
        <v>205742.40422526831</v>
      </c>
      <c r="AB59" s="12">
        <v>197538.24159423113</v>
      </c>
      <c r="AC59" s="12">
        <v>192010.74335247045</v>
      </c>
    </row>
    <row r="60" spans="1:29">
      <c r="A60" s="11" t="s">
        <v>113</v>
      </c>
      <c r="B60" s="11" t="s">
        <v>25</v>
      </c>
      <c r="C60" s="12">
        <v>0</v>
      </c>
      <c r="D60" s="12">
        <v>7.0984897209938003E-2</v>
      </c>
      <c r="E60" s="12">
        <v>6.7902255276606094E-2</v>
      </c>
      <c r="F60" s="12">
        <v>0.29542258696402462</v>
      </c>
      <c r="G60" s="12">
        <v>0.2815943222125058</v>
      </c>
      <c r="H60" s="12">
        <v>0.26619019583085279</v>
      </c>
      <c r="I60" s="12">
        <v>0.25287087804519498</v>
      </c>
      <c r="J60" s="12">
        <v>13947.490823341797</v>
      </c>
      <c r="K60" s="12">
        <v>13255.619864079392</v>
      </c>
      <c r="L60" s="12">
        <v>70509.561996424061</v>
      </c>
      <c r="M60" s="12">
        <v>66833.708622219259</v>
      </c>
      <c r="N60" s="12">
        <v>63349.489266628014</v>
      </c>
      <c r="O60" s="12">
        <v>71233.742711049636</v>
      </c>
      <c r="P60" s="12">
        <v>67330.716220568109</v>
      </c>
      <c r="Q60" s="12">
        <v>75691.281304023418</v>
      </c>
      <c r="R60" s="12">
        <v>71745.291321516095</v>
      </c>
      <c r="S60" s="12">
        <v>74527.438531308988</v>
      </c>
      <c r="T60" s="12">
        <v>92506.445593608572</v>
      </c>
      <c r="U60" s="12">
        <v>105757.38851668296</v>
      </c>
      <c r="V60" s="12">
        <v>100243.97108698865</v>
      </c>
      <c r="W60" s="12">
        <v>95271.318111150496</v>
      </c>
      <c r="X60" s="12">
        <v>94984.848732617626</v>
      </c>
      <c r="Y60" s="12">
        <v>90033.032030672533</v>
      </c>
      <c r="Z60" s="12">
        <v>85339.288211153456</v>
      </c>
      <c r="AA60" s="12">
        <v>81105.990273288611</v>
      </c>
      <c r="AB60" s="12">
        <v>76662.045569628492</v>
      </c>
      <c r="AC60" s="12">
        <v>72665.488721257221</v>
      </c>
    </row>
    <row r="61" spans="1:29">
      <c r="A61" s="11" t="s">
        <v>113</v>
      </c>
      <c r="B61" s="11" t="s">
        <v>100</v>
      </c>
      <c r="C61" s="12">
        <v>0</v>
      </c>
      <c r="D61" s="12">
        <v>0</v>
      </c>
      <c r="E61" s="12">
        <v>8.007564218630131E-2</v>
      </c>
      <c r="F61" s="12">
        <v>0.1778170165177097</v>
      </c>
      <c r="G61" s="12">
        <v>0.16964492155966213</v>
      </c>
      <c r="H61" s="12">
        <v>0.16102652797184289</v>
      </c>
      <c r="I61" s="12">
        <v>0.1537122611412525</v>
      </c>
      <c r="J61" s="12">
        <v>0.32595991548634101</v>
      </c>
      <c r="K61" s="12">
        <v>0.31002966864057896</v>
      </c>
      <c r="L61" s="12">
        <v>0.32235467681783098</v>
      </c>
      <c r="M61" s="12">
        <v>0.30671170867344999</v>
      </c>
      <c r="N61" s="12">
        <v>0.31495910985004599</v>
      </c>
      <c r="O61" s="12">
        <v>367.97533494318213</v>
      </c>
      <c r="P61" s="12">
        <v>347.81446845066688</v>
      </c>
      <c r="Q61" s="12">
        <v>2800.3002924205948</v>
      </c>
      <c r="R61" s="12">
        <v>2654.3137281521999</v>
      </c>
      <c r="S61" s="12">
        <v>2522.6475142141608</v>
      </c>
      <c r="T61" s="12">
        <v>21580.18591733247</v>
      </c>
      <c r="U61" s="12">
        <v>36976.373921229977</v>
      </c>
      <c r="V61" s="12">
        <v>41516.381319102009</v>
      </c>
      <c r="W61" s="12">
        <v>39456.941166425924</v>
      </c>
      <c r="X61" s="12">
        <v>59340.975239226456</v>
      </c>
      <c r="Y61" s="12">
        <v>70134.156620974842</v>
      </c>
      <c r="Z61" s="12">
        <v>66477.873920034734</v>
      </c>
      <c r="AA61" s="12">
        <v>63180.205266608871</v>
      </c>
      <c r="AB61" s="12">
        <v>59718.472981854247</v>
      </c>
      <c r="AC61" s="12">
        <v>56605.187973401946</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123115.59297339414</v>
      </c>
      <c r="E63" s="30">
        <v>116697.32720119975</v>
      </c>
      <c r="F63" s="30">
        <v>159534.02630025224</v>
      </c>
      <c r="G63" s="30">
        <v>181897.68552645505</v>
      </c>
      <c r="H63" s="30">
        <v>213247.85602583736</v>
      </c>
      <c r="I63" s="30">
        <v>273556.74635635945</v>
      </c>
      <c r="J63" s="30">
        <v>391296.08726844686</v>
      </c>
      <c r="K63" s="30">
        <v>371885.64808276162</v>
      </c>
      <c r="L63" s="30">
        <v>504991.23499032686</v>
      </c>
      <c r="M63" s="30">
        <v>606287.36501006468</v>
      </c>
      <c r="N63" s="30">
        <v>615493.18410056923</v>
      </c>
      <c r="O63" s="30">
        <v>632283.90993877256</v>
      </c>
      <c r="P63" s="30">
        <v>603813.51693734177</v>
      </c>
      <c r="Q63" s="30">
        <v>657030.70011165948</v>
      </c>
      <c r="R63" s="30">
        <v>653600.79921592853</v>
      </c>
      <c r="S63" s="30">
        <v>688312.8196722935</v>
      </c>
      <c r="T63" s="30">
        <v>694976.04277792701</v>
      </c>
      <c r="U63" s="30">
        <v>772127.1120749996</v>
      </c>
      <c r="V63" s="30">
        <v>779546.2966399953</v>
      </c>
      <c r="W63" s="30">
        <v>794619.9356918789</v>
      </c>
      <c r="X63" s="30">
        <v>830615.47769804404</v>
      </c>
      <c r="Y63" s="30">
        <v>830052.54729765875</v>
      </c>
      <c r="Z63" s="30">
        <v>872853.08704254287</v>
      </c>
      <c r="AA63" s="30">
        <v>876976.60653811134</v>
      </c>
      <c r="AB63" s="30">
        <v>842952.77406820364</v>
      </c>
      <c r="AC63" s="30">
        <v>803992.79529192753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1.5106988234659819E-2</v>
      </c>
      <c r="E70" s="12">
        <v>1.4327345062318302E-2</v>
      </c>
      <c r="F70" s="12">
        <v>1.6255174901816823E-2</v>
      </c>
      <c r="G70" s="12">
        <v>1.5489229333218781E-2</v>
      </c>
      <c r="H70" s="12">
        <v>1.470646113450281E-2</v>
      </c>
      <c r="I70" s="12">
        <v>1.4015957085764259E-2</v>
      </c>
      <c r="J70" s="12">
        <v>1.535150445473203E-2</v>
      </c>
      <c r="K70" s="12">
        <v>1.4667778161815172E-2</v>
      </c>
      <c r="L70" s="12">
        <v>1.5882495455497261E-2</v>
      </c>
      <c r="M70" s="12">
        <v>1.5140985056333401E-2</v>
      </c>
      <c r="N70" s="12">
        <v>1.6762434322795731E-2</v>
      </c>
      <c r="O70" s="12">
        <v>4.5515101308140404E-2</v>
      </c>
      <c r="P70" s="12">
        <v>4.3055356810740901E-2</v>
      </c>
      <c r="Q70" s="12">
        <v>4.0891852788177099E-2</v>
      </c>
      <c r="R70" s="12">
        <v>3.8783630600668306E-2</v>
      </c>
      <c r="S70" s="12">
        <v>3.6956277467172297E-2</v>
      </c>
      <c r="T70" s="12">
        <v>3.4962331330396397E-2</v>
      </c>
      <c r="U70" s="12">
        <v>3.3167178444475594E-2</v>
      </c>
      <c r="V70" s="12">
        <v>3.1492972975444199E-2</v>
      </c>
      <c r="W70" s="12">
        <v>0.1575067239592195</v>
      </c>
      <c r="X70" s="12">
        <v>0.977269126825423</v>
      </c>
      <c r="Y70" s="12">
        <v>0.92633799527548999</v>
      </c>
      <c r="Z70" s="12">
        <v>0.87806394372109287</v>
      </c>
      <c r="AA70" s="12">
        <v>0.83452846852856688</v>
      </c>
      <c r="AB70" s="12">
        <v>0.78883156049281489</v>
      </c>
      <c r="AC70" s="12">
        <v>0.74380949910630845</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58489.210690525571</v>
      </c>
      <c r="E73" s="12">
        <v>55440.010327887307</v>
      </c>
      <c r="F73" s="12">
        <v>89386.946424129506</v>
      </c>
      <c r="G73" s="12">
        <v>84952.879699362733</v>
      </c>
      <c r="H73" s="12">
        <v>165517.77011620105</v>
      </c>
      <c r="I73" s="12">
        <v>175874.66494904968</v>
      </c>
      <c r="J73" s="12">
        <v>177543.0446692197</v>
      </c>
      <c r="K73" s="12">
        <v>168735.93275053933</v>
      </c>
      <c r="L73" s="12">
        <v>159490.59570825216</v>
      </c>
      <c r="M73" s="12">
        <v>157731.81945307209</v>
      </c>
      <c r="N73" s="12">
        <v>149508.83548399914</v>
      </c>
      <c r="O73" s="12">
        <v>149649.03343382236</v>
      </c>
      <c r="P73" s="12">
        <v>143276.18043855668</v>
      </c>
      <c r="Q73" s="12">
        <v>196971.514030633</v>
      </c>
      <c r="R73" s="12">
        <v>198616.50146842483</v>
      </c>
      <c r="S73" s="12">
        <v>200841.29027880853</v>
      </c>
      <c r="T73" s="12">
        <v>189862.81268904911</v>
      </c>
      <c r="U73" s="12">
        <v>179964.75184486617</v>
      </c>
      <c r="V73" s="12">
        <v>198587.80718644304</v>
      </c>
      <c r="W73" s="12">
        <v>190815.3151908947</v>
      </c>
      <c r="X73" s="12">
        <v>189622.54557896618</v>
      </c>
      <c r="Y73" s="12">
        <v>179737.0721305043</v>
      </c>
      <c r="Z73" s="12">
        <v>233725.73952003289</v>
      </c>
      <c r="AA73" s="12">
        <v>244234.46862912382</v>
      </c>
      <c r="AB73" s="12">
        <v>248939.04468177864</v>
      </c>
      <c r="AC73" s="12">
        <v>231461.25969200666</v>
      </c>
    </row>
    <row r="74" spans="1:29">
      <c r="A74" s="11" t="s">
        <v>114</v>
      </c>
      <c r="B74" s="11" t="s">
        <v>99</v>
      </c>
      <c r="C74" s="12">
        <v>0</v>
      </c>
      <c r="D74" s="12">
        <v>0.10625909905726129</v>
      </c>
      <c r="E74" s="12">
        <v>0.13493226297040495</v>
      </c>
      <c r="F74" s="12">
        <v>0.13216654973756964</v>
      </c>
      <c r="G74" s="12">
        <v>0.12588441790053331</v>
      </c>
      <c r="H74" s="12">
        <v>0.12199923812987906</v>
      </c>
      <c r="I74" s="12">
        <v>0.11987893122942518</v>
      </c>
      <c r="J74" s="12">
        <v>0.22603189704966362</v>
      </c>
      <c r="K74" s="12">
        <v>0.2149712893074287</v>
      </c>
      <c r="L74" s="12">
        <v>31586.988606158549</v>
      </c>
      <c r="M74" s="12">
        <v>29940.273700637037</v>
      </c>
      <c r="N74" s="12">
        <v>50830.111446298986</v>
      </c>
      <c r="O74" s="12">
        <v>48308.657827003728</v>
      </c>
      <c r="P74" s="12">
        <v>45661.738481922708</v>
      </c>
      <c r="Q74" s="12">
        <v>53844.723387849786</v>
      </c>
      <c r="R74" s="12">
        <v>54695.091494248336</v>
      </c>
      <c r="S74" s="12">
        <v>61218.623844528593</v>
      </c>
      <c r="T74" s="12">
        <v>115670.7874875018</v>
      </c>
      <c r="U74" s="12">
        <v>125086.86082372184</v>
      </c>
      <c r="V74" s="12">
        <v>133880.25648373942</v>
      </c>
      <c r="W74" s="12">
        <v>184707.5915600741</v>
      </c>
      <c r="X74" s="12">
        <v>174840.96986752513</v>
      </c>
      <c r="Y74" s="12">
        <v>165726.03786961801</v>
      </c>
      <c r="Z74" s="12">
        <v>158681.73901396038</v>
      </c>
      <c r="AA74" s="12">
        <v>150810.25015377303</v>
      </c>
      <c r="AB74" s="12">
        <v>147750.02047347094</v>
      </c>
      <c r="AC74" s="12">
        <v>140106.93090386302</v>
      </c>
    </row>
    <row r="75" spans="1:29">
      <c r="A75" s="11" t="s">
        <v>114</v>
      </c>
      <c r="B75" s="11" t="s">
        <v>25</v>
      </c>
      <c r="C75" s="12">
        <v>0</v>
      </c>
      <c r="D75" s="12">
        <v>4.9583539301077104E-2</v>
      </c>
      <c r="E75" s="12">
        <v>5.9652648625085396E-2</v>
      </c>
      <c r="F75" s="12">
        <v>0.1219512565909792</v>
      </c>
      <c r="G75" s="12">
        <v>0.117266771767711</v>
      </c>
      <c r="H75" s="12">
        <v>0.1108851815557388</v>
      </c>
      <c r="I75" s="12">
        <v>0.10637388343547531</v>
      </c>
      <c r="J75" s="12">
        <v>0.84833466996649909</v>
      </c>
      <c r="K75" s="12">
        <v>0.81139712151685794</v>
      </c>
      <c r="L75" s="12">
        <v>33605.882128832585</v>
      </c>
      <c r="M75" s="12">
        <v>31853.917348987918</v>
      </c>
      <c r="N75" s="12">
        <v>30193.286965778698</v>
      </c>
      <c r="O75" s="12">
        <v>46081.305156107323</v>
      </c>
      <c r="P75" s="12">
        <v>43556.427415323749</v>
      </c>
      <c r="Q75" s="12">
        <v>41285.73006315581</v>
      </c>
      <c r="R75" s="12">
        <v>39133.394179296702</v>
      </c>
      <c r="S75" s="12">
        <v>37192.168969223661</v>
      </c>
      <c r="T75" s="12">
        <v>66001.687601882048</v>
      </c>
      <c r="U75" s="12">
        <v>84893.892776228575</v>
      </c>
      <c r="V75" s="12">
        <v>80468.147040718075</v>
      </c>
      <c r="W75" s="12">
        <v>99090.927457728976</v>
      </c>
      <c r="X75" s="12">
        <v>99571.1792047575</v>
      </c>
      <c r="Y75" s="12">
        <v>94380.26073406513</v>
      </c>
      <c r="Z75" s="12">
        <v>89459.940739215192</v>
      </c>
      <c r="AA75" s="12">
        <v>85022.234826233442</v>
      </c>
      <c r="AB75" s="12">
        <v>80363.71173307077</v>
      </c>
      <c r="AC75" s="12">
        <v>76174.16668578278</v>
      </c>
    </row>
    <row r="76" spans="1:29">
      <c r="A76" s="11" t="s">
        <v>114</v>
      </c>
      <c r="B76" s="11" t="s">
        <v>100</v>
      </c>
      <c r="C76" s="12">
        <v>0</v>
      </c>
      <c r="D76" s="12">
        <v>0</v>
      </c>
      <c r="E76" s="12">
        <v>9.7169518311931991E-2</v>
      </c>
      <c r="F76" s="12">
        <v>0.1331665538498823</v>
      </c>
      <c r="G76" s="12">
        <v>0.12852820224430381</v>
      </c>
      <c r="H76" s="12">
        <v>0.12262213275293911</v>
      </c>
      <c r="I76" s="12">
        <v>0.1194173358462981</v>
      </c>
      <c r="J76" s="12">
        <v>0.14957099561884399</v>
      </c>
      <c r="K76" s="12">
        <v>0.1425803667320045</v>
      </c>
      <c r="L76" s="12">
        <v>0.14136519243139239</v>
      </c>
      <c r="M76" s="12">
        <v>0.13723854656420981</v>
      </c>
      <c r="N76" s="12">
        <v>0.13331662804505681</v>
      </c>
      <c r="O76" s="12">
        <v>0.15949363973638331</v>
      </c>
      <c r="P76" s="12">
        <v>0.1519227946850199</v>
      </c>
      <c r="Q76" s="12">
        <v>0.16090365348830329</v>
      </c>
      <c r="R76" s="12">
        <v>0.15312360058024099</v>
      </c>
      <c r="S76" s="12">
        <v>0.14801255402987801</v>
      </c>
      <c r="T76" s="12">
        <v>0.15540885777345512</v>
      </c>
      <c r="U76" s="12">
        <v>0.1609816892702772</v>
      </c>
      <c r="V76" s="12">
        <v>0.17003734408151291</v>
      </c>
      <c r="W76" s="12">
        <v>0.16380738142254681</v>
      </c>
      <c r="X76" s="12">
        <v>0.18191234360642941</v>
      </c>
      <c r="Y76" s="12">
        <v>0.17280641501037089</v>
      </c>
      <c r="Z76" s="12">
        <v>0.16406745328890257</v>
      </c>
      <c r="AA76" s="12">
        <v>0.1562080917741768</v>
      </c>
      <c r="AB76" s="12">
        <v>0.14810639837706729</v>
      </c>
      <c r="AC76" s="12">
        <v>0.15449416178967551</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58489.381640152162</v>
      </c>
      <c r="E78" s="30">
        <v>55440.316409662271</v>
      </c>
      <c r="F78" s="30">
        <v>89387.349963664587</v>
      </c>
      <c r="G78" s="30">
        <v>84953.26686798397</v>
      </c>
      <c r="H78" s="30">
        <v>165518.14032921463</v>
      </c>
      <c r="I78" s="30">
        <v>175875.02463515726</v>
      </c>
      <c r="J78" s="30">
        <v>177544.2839582868</v>
      </c>
      <c r="K78" s="30">
        <v>168737.11636709503</v>
      </c>
      <c r="L78" s="30">
        <v>224683.62369093118</v>
      </c>
      <c r="M78" s="30">
        <v>219526.16288222867</v>
      </c>
      <c r="N78" s="30">
        <v>230532.38397513921</v>
      </c>
      <c r="O78" s="30">
        <v>244039.20142567449</v>
      </c>
      <c r="P78" s="30">
        <v>232494.54131395463</v>
      </c>
      <c r="Q78" s="30">
        <v>292102.16927714483</v>
      </c>
      <c r="R78" s="30">
        <v>292445.17904920102</v>
      </c>
      <c r="S78" s="30">
        <v>299252.2680613923</v>
      </c>
      <c r="T78" s="30">
        <v>371535.47814962204</v>
      </c>
      <c r="U78" s="30">
        <v>389945.69959368435</v>
      </c>
      <c r="V78" s="30">
        <v>412936.41224121762</v>
      </c>
      <c r="W78" s="30">
        <v>474614.15552280319</v>
      </c>
      <c r="X78" s="30">
        <v>464035.85383271921</v>
      </c>
      <c r="Y78" s="30">
        <v>439844.46987859771</v>
      </c>
      <c r="Z78" s="30">
        <v>481868.46140460548</v>
      </c>
      <c r="AA78" s="30">
        <v>480067.94434569054</v>
      </c>
      <c r="AB78" s="30">
        <v>477053.71382627921</v>
      </c>
      <c r="AC78" s="30">
        <v>447743.25558531331</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1.3804777779140121E-2</v>
      </c>
      <c r="E85" s="12">
        <v>1.309138599675202E-2</v>
      </c>
      <c r="F85" s="12">
        <v>1.246477378705973E-2</v>
      </c>
      <c r="G85" s="12">
        <v>1.2214737270517461E-2</v>
      </c>
      <c r="H85" s="12">
        <v>1.21641390068945E-2</v>
      </c>
      <c r="I85" s="12">
        <v>1.233129322707752E-2</v>
      </c>
      <c r="J85" s="12">
        <v>1.401715600141373E-2</v>
      </c>
      <c r="K85" s="12">
        <v>1.3409903831265118E-2</v>
      </c>
      <c r="L85" s="12">
        <v>1.5034933643517309E-2</v>
      </c>
      <c r="M85" s="12">
        <v>1.4319666547774598E-2</v>
      </c>
      <c r="N85" s="12">
        <v>1.4089840104938979E-2</v>
      </c>
      <c r="O85" s="12">
        <v>2.59399869718452E-2</v>
      </c>
      <c r="P85" s="12">
        <v>2.45508287230236E-2</v>
      </c>
      <c r="Q85" s="12">
        <v>2.3302461692079897E-2</v>
      </c>
      <c r="R85" s="12">
        <v>2.2123847045248939E-2</v>
      </c>
      <c r="S85" s="12">
        <v>2.1072386150674291E-2</v>
      </c>
      <c r="T85" s="12">
        <v>1.9951902834537079E-2</v>
      </c>
      <c r="U85" s="12">
        <v>2.4150751000271801E-2</v>
      </c>
      <c r="V85" s="12">
        <v>2.5437208400613899E-2</v>
      </c>
      <c r="W85" s="12">
        <v>2.4243808059357101E-2</v>
      </c>
      <c r="X85" s="12">
        <v>5.2136766840487195E-2</v>
      </c>
      <c r="Y85" s="12">
        <v>4.94470520147893E-2</v>
      </c>
      <c r="Z85" s="12">
        <v>4.6904826420001794E-2</v>
      </c>
      <c r="AA85" s="12">
        <v>4.4620203114268099E-2</v>
      </c>
      <c r="AB85" s="12">
        <v>4.22238237318125E-2</v>
      </c>
      <c r="AC85" s="12">
        <v>3.6449060653715795E-2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85093.173081290035</v>
      </c>
      <c r="E88" s="12">
        <v>80657.036387689892</v>
      </c>
      <c r="F88" s="12">
        <v>85296.559789984254</v>
      </c>
      <c r="G88" s="12">
        <v>94303.995877356705</v>
      </c>
      <c r="H88" s="12">
        <v>103373.24819582567</v>
      </c>
      <c r="I88" s="12">
        <v>147319.72255803147</v>
      </c>
      <c r="J88" s="12">
        <v>140496.7475070568</v>
      </c>
      <c r="K88" s="12">
        <v>207211.45037820956</v>
      </c>
      <c r="L88" s="12">
        <v>230574.59168670548</v>
      </c>
      <c r="M88" s="12">
        <v>218554.11750710575</v>
      </c>
      <c r="N88" s="12">
        <v>207160.30228861858</v>
      </c>
      <c r="O88" s="12">
        <v>196884.00996610022</v>
      </c>
      <c r="P88" s="12">
        <v>186096.3763480229</v>
      </c>
      <c r="Q88" s="12">
        <v>176394.67653767936</v>
      </c>
      <c r="R88" s="12">
        <v>167198.74731730667</v>
      </c>
      <c r="S88" s="12">
        <v>158904.76855389556</v>
      </c>
      <c r="T88" s="12">
        <v>150198.08750928956</v>
      </c>
      <c r="U88" s="12">
        <v>142367.85583604264</v>
      </c>
      <c r="V88" s="12">
        <v>134945.83703371548</v>
      </c>
      <c r="W88" s="12">
        <v>128251.78061618167</v>
      </c>
      <c r="X88" s="12">
        <v>121224.63521669984</v>
      </c>
      <c r="Y88" s="12">
        <v>114904.89540599822</v>
      </c>
      <c r="Z88" s="12">
        <v>112947.31729182196</v>
      </c>
      <c r="AA88" s="12">
        <v>107344.50929546195</v>
      </c>
      <c r="AB88" s="12">
        <v>101462.90793204094</v>
      </c>
      <c r="AC88" s="12">
        <v>73878.70508084631</v>
      </c>
    </row>
    <row r="89" spans="1:29">
      <c r="A89" s="11" t="s">
        <v>115</v>
      </c>
      <c r="B89" s="11" t="s">
        <v>99</v>
      </c>
      <c r="C89" s="12">
        <v>0</v>
      </c>
      <c r="D89" s="12">
        <v>3.0809170762801329E-2</v>
      </c>
      <c r="E89" s="12">
        <v>2.9265449661251809E-2</v>
      </c>
      <c r="F89" s="12">
        <v>2.9920219896554561E-2</v>
      </c>
      <c r="G89" s="12">
        <v>2.8713300926792185E-2</v>
      </c>
      <c r="H89" s="12">
        <v>2.7228088581701962E-2</v>
      </c>
      <c r="I89" s="12">
        <v>2.6793515267230155E-2</v>
      </c>
      <c r="J89" s="12">
        <v>3.350192082097897E-2</v>
      </c>
      <c r="K89" s="12">
        <v>3.278406191183178E-2</v>
      </c>
      <c r="L89" s="12">
        <v>5.1135369892080215E-2</v>
      </c>
      <c r="M89" s="12">
        <v>4.8554255902348034E-2</v>
      </c>
      <c r="N89" s="12">
        <v>0.10200728215701066</v>
      </c>
      <c r="O89" s="12">
        <v>9.932328528307896E-2</v>
      </c>
      <c r="P89" s="12">
        <v>9.4043734274595114E-2</v>
      </c>
      <c r="Q89" s="12">
        <v>9.3348639240854028E-2</v>
      </c>
      <c r="R89" s="12">
        <v>9.094389804837355E-2</v>
      </c>
      <c r="S89" s="12">
        <v>0.10400113854507989</v>
      </c>
      <c r="T89" s="12">
        <v>0.14478714489727079</v>
      </c>
      <c r="U89" s="12">
        <v>0.13835107866861257</v>
      </c>
      <c r="V89" s="12">
        <v>0.13478992365378201</v>
      </c>
      <c r="W89" s="12">
        <v>930.35379532360196</v>
      </c>
      <c r="X89" s="12">
        <v>3862.590461391751</v>
      </c>
      <c r="Y89" s="12">
        <v>3661.2232429576447</v>
      </c>
      <c r="Z89" s="12">
        <v>3470.3538397531252</v>
      </c>
      <c r="AA89" s="12">
        <v>3298.2052255805902</v>
      </c>
      <c r="AB89" s="12">
        <v>4186.6653189874305</v>
      </c>
      <c r="AC89" s="12">
        <v>3968.3951113457083</v>
      </c>
    </row>
    <row r="90" spans="1:29">
      <c r="A90" s="11" t="s">
        <v>115</v>
      </c>
      <c r="B90" s="11" t="s">
        <v>25</v>
      </c>
      <c r="C90" s="12">
        <v>0</v>
      </c>
      <c r="D90" s="12">
        <v>3.66533077791934E-2</v>
      </c>
      <c r="E90" s="12">
        <v>4.2363819765032999E-2</v>
      </c>
      <c r="F90" s="12">
        <v>4.6466971323179902E-2</v>
      </c>
      <c r="G90" s="12">
        <v>5.3464337258093499E-2</v>
      </c>
      <c r="H90" s="12">
        <v>5.06198301965749E-2</v>
      </c>
      <c r="I90" s="12">
        <v>5.8305549414067501E-2</v>
      </c>
      <c r="J90" s="12">
        <v>9.0392566851278597E-2</v>
      </c>
      <c r="K90" s="12">
        <v>0.1060338219371413</v>
      </c>
      <c r="L90" s="12">
        <v>0.1195793463895734</v>
      </c>
      <c r="M90" s="12">
        <v>0.11377189310092459</v>
      </c>
      <c r="N90" s="12">
        <v>0.1081250860744859</v>
      </c>
      <c r="O90" s="12">
        <v>0.1085544967749601</v>
      </c>
      <c r="P90" s="12">
        <v>0.10401447944766221</v>
      </c>
      <c r="Q90" s="12">
        <v>0.10000861303512361</v>
      </c>
      <c r="R90" s="12">
        <v>9.9301931558054293E-2</v>
      </c>
      <c r="S90" s="12">
        <v>0.10158586839247889</v>
      </c>
      <c r="T90" s="12">
        <v>9.6596581047127497E-2</v>
      </c>
      <c r="U90" s="12">
        <v>9.7511820670340199E-2</v>
      </c>
      <c r="V90" s="12">
        <v>9.4787457177526804E-2</v>
      </c>
      <c r="W90" s="12">
        <v>9.7875130584392192E-2</v>
      </c>
      <c r="X90" s="12">
        <v>0.10298567104798829</v>
      </c>
      <c r="Y90" s="12">
        <v>9.5315928479742296E-2</v>
      </c>
      <c r="Z90" s="12">
        <v>8.8474188928653094E-2</v>
      </c>
      <c r="AA90" s="12">
        <v>9.1862446392094899E-2</v>
      </c>
      <c r="AB90" s="12">
        <v>9.321551403437979E-2</v>
      </c>
      <c r="AC90" s="12">
        <v>8.8610731556202887E-2</v>
      </c>
    </row>
    <row r="91" spans="1:29">
      <c r="A91" s="11" t="s">
        <v>115</v>
      </c>
      <c r="B91" s="11" t="s">
        <v>100</v>
      </c>
      <c r="C91" s="12">
        <v>0</v>
      </c>
      <c r="D91" s="12">
        <v>0</v>
      </c>
      <c r="E91" s="12">
        <v>9.6573854493012701E-2</v>
      </c>
      <c r="F91" s="12">
        <v>0.10366796236301801</v>
      </c>
      <c r="G91" s="12">
        <v>0.11893342269694988</v>
      </c>
      <c r="H91" s="12">
        <v>0.12594262076118881</v>
      </c>
      <c r="I91" s="12">
        <v>0.1872005148386007</v>
      </c>
      <c r="J91" s="12">
        <v>2013.6601264516253</v>
      </c>
      <c r="K91" s="12">
        <v>22361.418354670332</v>
      </c>
      <c r="L91" s="12">
        <v>41210.184770889697</v>
      </c>
      <c r="M91" s="12">
        <v>39061.790103226354</v>
      </c>
      <c r="N91" s="12">
        <v>37025.397556200296</v>
      </c>
      <c r="O91" s="12">
        <v>44161.111789737311</v>
      </c>
      <c r="P91" s="12">
        <v>41741.444176674013</v>
      </c>
      <c r="Q91" s="12">
        <v>39565.350846502828</v>
      </c>
      <c r="R91" s="12">
        <v>37502.703053180987</v>
      </c>
      <c r="S91" s="12">
        <v>35642.363162463473</v>
      </c>
      <c r="T91" s="12">
        <v>33689.45321715952</v>
      </c>
      <c r="U91" s="12">
        <v>34577.366193027614</v>
      </c>
      <c r="V91" s="12">
        <v>32774.756355256162</v>
      </c>
      <c r="W91" s="12">
        <v>32261.171790402041</v>
      </c>
      <c r="X91" s="12">
        <v>35737.943829355259</v>
      </c>
      <c r="Y91" s="12">
        <v>33874.828563899333</v>
      </c>
      <c r="Z91" s="12">
        <v>32108.842757492101</v>
      </c>
      <c r="AA91" s="12">
        <v>30516.068685623854</v>
      </c>
      <c r="AB91" s="12">
        <v>28844.03908934649</v>
      </c>
      <c r="AC91" s="12">
        <v>27340.322043587654</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85093.254348546339</v>
      </c>
      <c r="E93" s="30">
        <v>80657.2176821998</v>
      </c>
      <c r="F93" s="30">
        <v>85296.752309911622</v>
      </c>
      <c r="G93" s="30">
        <v>94304.209203154853</v>
      </c>
      <c r="H93" s="30">
        <v>103373.46415050421</v>
      </c>
      <c r="I93" s="30">
        <v>147320.00718890422</v>
      </c>
      <c r="J93" s="30">
        <v>142510.5455451521</v>
      </c>
      <c r="K93" s="30">
        <v>229573.02096066758</v>
      </c>
      <c r="L93" s="30">
        <v>271784.96220724506</v>
      </c>
      <c r="M93" s="30">
        <v>257616.08425614765</v>
      </c>
      <c r="N93" s="30">
        <v>244185.92406702726</v>
      </c>
      <c r="O93" s="30">
        <v>241045.35557360656</v>
      </c>
      <c r="P93" s="30">
        <v>227838.04313373935</v>
      </c>
      <c r="Q93" s="30">
        <v>215960.24404389615</v>
      </c>
      <c r="R93" s="30">
        <v>204701.66274016432</v>
      </c>
      <c r="S93" s="30">
        <v>194547.35837575211</v>
      </c>
      <c r="T93" s="30">
        <v>183887.80206207786</v>
      </c>
      <c r="U93" s="30">
        <v>176945.4820427206</v>
      </c>
      <c r="V93" s="30">
        <v>167720.84840356084</v>
      </c>
      <c r="W93" s="30">
        <v>161443.42832084597</v>
      </c>
      <c r="X93" s="30">
        <v>160825.32462988474</v>
      </c>
      <c r="Y93" s="30">
        <v>152441.0919758357</v>
      </c>
      <c r="Z93" s="30">
        <v>148526.64926808255</v>
      </c>
      <c r="AA93" s="30">
        <v>141158.9196893159</v>
      </c>
      <c r="AB93" s="30">
        <v>134493.74777971263</v>
      </c>
      <c r="AC93" s="30">
        <v>105187.5472955719</v>
      </c>
    </row>
  </sheetData>
  <sheetProtection algorithmName="SHA-512" hashValue="D/cRxqlbxdTegfpT0VRaqsF+K4s4xJZbT9KiW/cS17SAv/foaBFzHCHb82ebiO5OUCprzrcjkdhgcoSSYvLARg==" saltValue="GMKpTdi86jVNeyHlc1B5/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57E188"/>
  </sheetPr>
  <dimension ref="A1:AC95"/>
  <sheetViews>
    <sheetView zoomScale="85" zoomScaleNormal="85" zoomScaleSheetLayoutView="50"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6" t="s">
        <v>37</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29</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29</v>
      </c>
      <c r="B8" s="11" t="s">
        <v>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29</v>
      </c>
      <c r="B9" s="11" t="s">
        <v>21</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29</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29</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29</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29</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29</v>
      </c>
      <c r="B15" s="11" t="s">
        <v>25</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29</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29</v>
      </c>
      <c r="B17" s="11" t="s">
        <v>45</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42" t="s">
        <v>121</v>
      </c>
      <c r="B18" s="42"/>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9</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25</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45</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42" t="s">
        <v>121</v>
      </c>
      <c r="B33" s="42"/>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25</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45</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42" t="s">
        <v>121</v>
      </c>
      <c r="B48" s="42"/>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21</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25</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45</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42" t="s">
        <v>121</v>
      </c>
      <c r="B63" s="42"/>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21</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25</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45</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42" t="s">
        <v>121</v>
      </c>
      <c r="B78" s="42"/>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25</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45</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42" t="s">
        <v>121</v>
      </c>
      <c r="B93" s="42"/>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Xfb1/8odRCU6AC8Ze13UZZL+Wd9M7lqiYoYPYHnV3Z/mbfOxAx8zCW+fYviI2Qo0joXGpwqFZ/nVuKHmuhaag==" saltValue="rsuXlNaFWu9Dyw2o5TNHb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57E188"/>
  </sheetPr>
  <dimension ref="A1:AE15"/>
  <sheetViews>
    <sheetView zoomScale="85" zoomScaleNormal="85" workbookViewId="0"/>
  </sheetViews>
  <sheetFormatPr defaultColWidth="9.453125" defaultRowHeight="14.5"/>
  <cols>
    <col min="1" max="1" width="16" style="10" customWidth="1"/>
    <col min="2" max="2" width="30.54296875" style="10" customWidth="1"/>
    <col min="3" max="34" width="9.453125" style="10" customWidth="1"/>
    <col min="35" max="16384" width="9.453125" style="10"/>
  </cols>
  <sheetData>
    <row r="1" spans="1:3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31">
      <c r="A2" s="10" t="s">
        <v>227</v>
      </c>
      <c r="B2" s="7" t="s">
        <v>228</v>
      </c>
    </row>
    <row r="3" spans="1:31">
      <c r="B3" s="7"/>
    </row>
    <row r="4" spans="1:31">
      <c r="A4" s="7" t="s">
        <v>107</v>
      </c>
    </row>
    <row r="5" spans="1:31">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32"/>
      <c r="AE5" s="32"/>
    </row>
    <row r="6" spans="1:31">
      <c r="A6" s="11" t="s">
        <v>111</v>
      </c>
      <c r="B6" s="11" t="s">
        <v>229</v>
      </c>
      <c r="C6" s="12">
        <v>0</v>
      </c>
      <c r="D6" s="12">
        <v>8.971998941181762E-4</v>
      </c>
      <c r="E6" s="12">
        <v>1.0570618408428461E-3</v>
      </c>
      <c r="F6" s="12">
        <v>1.4145198415961594E-3</v>
      </c>
      <c r="G6" s="12">
        <v>1.4661512695181547E-3</v>
      </c>
      <c r="H6" s="12">
        <v>1.9255481522214588E-3</v>
      </c>
      <c r="I6" s="12">
        <v>3.0705000190898693E-3</v>
      </c>
      <c r="J6" s="12">
        <v>2870.9845926169214</v>
      </c>
      <c r="K6" s="12">
        <v>3203.9390307832286</v>
      </c>
      <c r="L6" s="12">
        <v>7164.7364590051939</v>
      </c>
      <c r="M6" s="12">
        <v>14169.487701961567</v>
      </c>
      <c r="N6" s="12">
        <v>13430.79413406266</v>
      </c>
      <c r="O6" s="12">
        <v>12764.552773458101</v>
      </c>
      <c r="P6" s="12">
        <v>12065.159747246315</v>
      </c>
      <c r="Q6" s="12">
        <v>12789.855973162479</v>
      </c>
      <c r="R6" s="12">
        <v>12496.783060923868</v>
      </c>
      <c r="S6" s="12">
        <v>12121.213208918147</v>
      </c>
      <c r="T6" s="12">
        <v>18454.414840897058</v>
      </c>
      <c r="U6" s="12">
        <v>17492.336684650192</v>
      </c>
      <c r="V6" s="12">
        <v>26483.453581031099</v>
      </c>
      <c r="W6" s="12">
        <v>36402.654821055883</v>
      </c>
      <c r="X6" s="12">
        <v>34408.086841884884</v>
      </c>
      <c r="Y6" s="12">
        <v>33955.841225706019</v>
      </c>
      <c r="Z6" s="12">
        <v>59027.582163605519</v>
      </c>
      <c r="AA6" s="12">
        <v>69715.911386240638</v>
      </c>
      <c r="AB6" s="12">
        <v>70626.622935269494</v>
      </c>
      <c r="AC6" s="12">
        <v>66944.667359941857</v>
      </c>
      <c r="AD6" s="16"/>
      <c r="AE6" s="16"/>
    </row>
    <row r="7" spans="1:31">
      <c r="A7" s="11" t="s">
        <v>112</v>
      </c>
      <c r="B7" s="11" t="s">
        <v>229</v>
      </c>
      <c r="C7" s="12">
        <v>69.515648742774999</v>
      </c>
      <c r="D7" s="12">
        <v>65.838673396910437</v>
      </c>
      <c r="E7" s="12">
        <v>62.406900174220283</v>
      </c>
      <c r="F7" s="12">
        <v>80.294874371380644</v>
      </c>
      <c r="G7" s="12">
        <v>89.199524361030797</v>
      </c>
      <c r="H7" s="12">
        <v>52597.34736238882</v>
      </c>
      <c r="I7" s="12">
        <v>49858.798896143162</v>
      </c>
      <c r="J7" s="12">
        <v>57936.555811184626</v>
      </c>
      <c r="K7" s="12">
        <v>58333.746907221132</v>
      </c>
      <c r="L7" s="12">
        <v>75471.656805822786</v>
      </c>
      <c r="M7" s="12">
        <v>85780.648751360859</v>
      </c>
      <c r="N7" s="12">
        <v>82976.005356747235</v>
      </c>
      <c r="O7" s="12">
        <v>78774.995435281715</v>
      </c>
      <c r="P7" s="12">
        <v>75429.218505861631</v>
      </c>
      <c r="Q7" s="12">
        <v>120818.43040744902</v>
      </c>
      <c r="R7" s="12">
        <v>115058.67582055565</v>
      </c>
      <c r="S7" s="12">
        <v>146777.19641671181</v>
      </c>
      <c r="T7" s="12">
        <v>165628.94498705617</v>
      </c>
      <c r="U7" s="12">
        <v>161671.31242838132</v>
      </c>
      <c r="V7" s="12">
        <v>210533.05866464967</v>
      </c>
      <c r="W7" s="12">
        <v>218163.47303971069</v>
      </c>
      <c r="X7" s="12">
        <v>206333.37755064128</v>
      </c>
      <c r="Y7" s="12">
        <v>199111.25615601096</v>
      </c>
      <c r="Z7" s="12">
        <v>208361.58960909868</v>
      </c>
      <c r="AA7" s="12">
        <v>209610.84820749526</v>
      </c>
      <c r="AB7" s="12">
        <v>215908.21442662927</v>
      </c>
      <c r="AC7" s="12">
        <v>231103.00650179273</v>
      </c>
      <c r="AD7" s="16"/>
      <c r="AE7" s="16"/>
    </row>
    <row r="8" spans="1:31">
      <c r="A8" s="11" t="s">
        <v>113</v>
      </c>
      <c r="B8" s="11" t="s">
        <v>229</v>
      </c>
      <c r="C8" s="12">
        <v>0</v>
      </c>
      <c r="D8" s="12">
        <v>2.645419314483911E-4</v>
      </c>
      <c r="E8" s="12">
        <v>2.8023813603384427E-4</v>
      </c>
      <c r="F8" s="12">
        <v>2.9284482686106741E-4</v>
      </c>
      <c r="G8" s="12">
        <v>2.8667880093446291E-4</v>
      </c>
      <c r="H8" s="12">
        <v>2.8933644200984443E-4</v>
      </c>
      <c r="I8" s="12">
        <v>3.2814302210317994E-4</v>
      </c>
      <c r="J8" s="12">
        <v>4.0962084560887581E-4</v>
      </c>
      <c r="K8" s="12">
        <v>5.7506163577513878E-4</v>
      </c>
      <c r="L8" s="12">
        <v>8.6510476823431764E-4</v>
      </c>
      <c r="M8" s="12">
        <v>19886.498756315505</v>
      </c>
      <c r="N8" s="12">
        <v>18849.762370309945</v>
      </c>
      <c r="O8" s="12">
        <v>19397.027266727098</v>
      </c>
      <c r="P8" s="12">
        <v>21110.60744211332</v>
      </c>
      <c r="Q8" s="12">
        <v>20010.054665889271</v>
      </c>
      <c r="R8" s="12">
        <v>18966.876647598408</v>
      </c>
      <c r="S8" s="12">
        <v>18026.015322516614</v>
      </c>
      <c r="T8" s="12">
        <v>17038.337182539301</v>
      </c>
      <c r="U8" s="12">
        <v>16150.082899137104</v>
      </c>
      <c r="V8" s="12">
        <v>21539.984459007268</v>
      </c>
      <c r="W8" s="12">
        <v>23454.762517258147</v>
      </c>
      <c r="X8" s="12">
        <v>22665.633795726015</v>
      </c>
      <c r="Y8" s="12">
        <v>22393.68881101951</v>
      </c>
      <c r="Z8" s="12">
        <v>21226.245390789754</v>
      </c>
      <c r="AA8" s="12">
        <v>20173.306775514156</v>
      </c>
      <c r="AB8" s="12">
        <v>19067.974465148673</v>
      </c>
      <c r="AC8" s="12">
        <v>18073.909582370972</v>
      </c>
      <c r="AD8" s="16"/>
      <c r="AE8" s="16"/>
    </row>
    <row r="9" spans="1:31">
      <c r="A9" s="11" t="s">
        <v>114</v>
      </c>
      <c r="B9" s="11" t="s">
        <v>229</v>
      </c>
      <c r="C9" s="12">
        <v>57.130465758442803</v>
      </c>
      <c r="D9" s="12">
        <v>1396.927035090341</v>
      </c>
      <c r="E9" s="12">
        <v>1391.1810607509369</v>
      </c>
      <c r="F9" s="12">
        <v>2520.184646707904</v>
      </c>
      <c r="G9" s="12">
        <v>2395.1698749643651</v>
      </c>
      <c r="H9" s="12">
        <v>2292.1520941106046</v>
      </c>
      <c r="I9" s="12">
        <v>2173.0270031912314</v>
      </c>
      <c r="J9" s="12">
        <v>2059.9334941356174</v>
      </c>
      <c r="K9" s="12">
        <v>1957.7498442511453</v>
      </c>
      <c r="L9" s="12">
        <v>1850.4841775023219</v>
      </c>
      <c r="M9" s="12">
        <v>1821.4137214206833</v>
      </c>
      <c r="N9" s="12">
        <v>1726.4613569533728</v>
      </c>
      <c r="O9" s="12">
        <v>1662.7813639081326</v>
      </c>
      <c r="P9" s="12">
        <v>1571.6756661546278</v>
      </c>
      <c r="Q9" s="12">
        <v>16183.684089924849</v>
      </c>
      <c r="R9" s="12">
        <v>15918.406298787519</v>
      </c>
      <c r="S9" s="12">
        <v>15164.140118950851</v>
      </c>
      <c r="T9" s="12">
        <v>18534.866827852205</v>
      </c>
      <c r="U9" s="12">
        <v>17568.596634004021</v>
      </c>
      <c r="V9" s="12">
        <v>20256.651338023643</v>
      </c>
      <c r="W9" s="12">
        <v>40018.870148131151</v>
      </c>
      <c r="X9" s="12">
        <v>39035.790876734252</v>
      </c>
      <c r="Y9" s="12">
        <v>37582.740506769362</v>
      </c>
      <c r="Z9" s="12">
        <v>43779.303054022232</v>
      </c>
      <c r="AA9" s="12">
        <v>44441.928749342173</v>
      </c>
      <c r="AB9" s="12">
        <v>43428.131443084989</v>
      </c>
      <c r="AC9" s="12">
        <v>41168.548844435085</v>
      </c>
      <c r="AD9" s="16"/>
      <c r="AE9" s="16"/>
    </row>
    <row r="10" spans="1:31">
      <c r="A10" s="11" t="s">
        <v>115</v>
      </c>
      <c r="B10" s="11" t="s">
        <v>229</v>
      </c>
      <c r="C10" s="12">
        <v>0</v>
      </c>
      <c r="D10" s="12">
        <v>257.7537420532633</v>
      </c>
      <c r="E10" s="12">
        <v>368.05400768177088</v>
      </c>
      <c r="F10" s="12">
        <v>2062.6079493180041</v>
      </c>
      <c r="G10" s="12">
        <v>4418.3220472134244</v>
      </c>
      <c r="H10" s="12">
        <v>4176.2374748352122</v>
      </c>
      <c r="I10" s="12">
        <v>3958.5189893433148</v>
      </c>
      <c r="J10" s="12">
        <v>3752.1508020645624</v>
      </c>
      <c r="K10" s="12">
        <v>3566.0236034401805</v>
      </c>
      <c r="L10" s="12">
        <v>3370.6352162053659</v>
      </c>
      <c r="M10" s="12">
        <v>3194.9150720863286</v>
      </c>
      <c r="N10" s="12">
        <v>3028.3556015074696</v>
      </c>
      <c r="O10" s="12">
        <v>2878.1325033941598</v>
      </c>
      <c r="P10" s="12">
        <v>2720.4344364275812</v>
      </c>
      <c r="Q10" s="12">
        <v>2578.6109305026339</v>
      </c>
      <c r="R10" s="12">
        <v>2444.181043091005</v>
      </c>
      <c r="S10" s="12">
        <v>2322.9362476845708</v>
      </c>
      <c r="T10" s="12">
        <v>2195.6583747918335</v>
      </c>
      <c r="U10" s="12">
        <v>2081.1928458909979</v>
      </c>
      <c r="V10" s="12">
        <v>1972.6949909164587</v>
      </c>
      <c r="W10" s="12">
        <v>1874.8388037297095</v>
      </c>
      <c r="X10" s="12">
        <v>1772.113980219973</v>
      </c>
      <c r="Y10" s="12">
        <v>1679.9564550706386</v>
      </c>
      <c r="Z10" s="12">
        <v>1592.3760642449888</v>
      </c>
      <c r="AA10" s="12">
        <v>1513.3855334958969</v>
      </c>
      <c r="AB10" s="12">
        <v>1430.4650083051854</v>
      </c>
      <c r="AC10" s="12">
        <v>1355.8910621841692</v>
      </c>
      <c r="AD10" s="16"/>
      <c r="AE10" s="16"/>
    </row>
    <row r="11" spans="1:31">
      <c r="A11" s="27" t="s">
        <v>29</v>
      </c>
      <c r="B11" s="27" t="s">
        <v>230</v>
      </c>
      <c r="C11" s="30">
        <v>126.6461145012178</v>
      </c>
      <c r="D11" s="30">
        <v>1720.5206122823402</v>
      </c>
      <c r="E11" s="30">
        <v>1821.643305906905</v>
      </c>
      <c r="F11" s="30">
        <v>4663.0891777619572</v>
      </c>
      <c r="G11" s="30">
        <v>6902.6931993688904</v>
      </c>
      <c r="H11" s="30">
        <v>59065.739146219232</v>
      </c>
      <c r="I11" s="30">
        <v>55990.348287320747</v>
      </c>
      <c r="J11" s="30">
        <v>66619.625109622561</v>
      </c>
      <c r="K11" s="30">
        <v>67061.459960757318</v>
      </c>
      <c r="L11" s="30">
        <v>87857.513523640431</v>
      </c>
      <c r="M11" s="30">
        <v>124852.96400314494</v>
      </c>
      <c r="N11" s="30">
        <v>120011.37881958068</v>
      </c>
      <c r="O11" s="30">
        <v>115477.48934276919</v>
      </c>
      <c r="P11" s="30">
        <v>112897.09579780347</v>
      </c>
      <c r="Q11" s="30">
        <v>172380.63606692827</v>
      </c>
      <c r="R11" s="30">
        <v>164884.92287095645</v>
      </c>
      <c r="S11" s="30">
        <v>194411.50131478201</v>
      </c>
      <c r="T11" s="30">
        <v>221852.22221313656</v>
      </c>
      <c r="U11" s="30">
        <v>214963.52149206365</v>
      </c>
      <c r="V11" s="30">
        <v>280785.84303362813</v>
      </c>
      <c r="W11" s="30">
        <v>319914.59932988556</v>
      </c>
      <c r="X11" s="30">
        <v>304215.00304520642</v>
      </c>
      <c r="Y11" s="30">
        <v>294723.4831545765</v>
      </c>
      <c r="Z11" s="30">
        <v>333987.09628176125</v>
      </c>
      <c r="AA11" s="30">
        <v>345455.38065208815</v>
      </c>
      <c r="AB11" s="30">
        <v>350461.40827843762</v>
      </c>
      <c r="AC11" s="30">
        <v>358646.02335072478</v>
      </c>
    </row>
    <row r="15" spans="1:31">
      <c r="Y15" s="16"/>
    </row>
  </sheetData>
  <sheetProtection algorithmName="SHA-512" hashValue="/IX7Sd77x1j5SHyJ87cPN7AKGzjwZevvJMGuHu+LFRwzMnxI35kvBO95d6z+2xguPZFEaaYvT4EV2s4gTjOvNw==" saltValue="jvZ/p45dJfjZFG+JWHU5+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4.5"/>
  <cols>
    <col min="1" max="1" width="11.54296875" bestFit="1" customWidth="1"/>
    <col min="2" max="2" width="3.54296875" bestFit="1" customWidth="1"/>
    <col min="3" max="3" width="66.54296875" bestFit="1" customWidth="1"/>
    <col min="4" max="24" width="9.453125" customWidth="1"/>
  </cols>
  <sheetData>
    <row r="1" spans="1:3">
      <c r="A1" s="2" t="s">
        <v>3</v>
      </c>
    </row>
    <row r="3" spans="1:3" ht="21.75" customHeight="1">
      <c r="A3" s="37">
        <v>45371</v>
      </c>
      <c r="B3" s="38">
        <v>1</v>
      </c>
      <c r="C3" s="39" t="s">
        <v>4</v>
      </c>
    </row>
    <row r="4" spans="1:3" ht="21.75" customHeight="1">
      <c r="A4" s="37">
        <v>45404</v>
      </c>
      <c r="B4" s="38">
        <v>2</v>
      </c>
      <c r="C4" s="39" t="s">
        <v>5</v>
      </c>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DUOtjbtLT2+vWwc0S/igXZIjts4paWO15imSiR5tb/n1IPBj9/NlFQ9BLPFwXTaOssEmp34+CadJt3dfN3EAJw==" saltValue="d8krS3ocC0VoKFv8AnJlI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57E188"/>
  </sheetPr>
  <dimension ref="A1:AC11"/>
  <sheetViews>
    <sheetView zoomScale="85" zoomScaleNormal="85" workbookViewId="0"/>
  </sheetViews>
  <sheetFormatPr defaultColWidth="9.453125" defaultRowHeight="14.5"/>
  <cols>
    <col min="1" max="1" width="16" style="10" customWidth="1"/>
    <col min="2" max="2" width="30.54296875" style="10" customWidth="1"/>
    <col min="3" max="31" width="9.453125" style="10" customWidth="1"/>
    <col min="32" max="16384" width="9.453125" style="10"/>
  </cols>
  <sheetData>
    <row r="1" spans="1:29"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32851.587049394206</v>
      </c>
      <c r="D6" s="12">
        <v>37607.744781965208</v>
      </c>
      <c r="E6" s="12">
        <v>111074.88638022274</v>
      </c>
      <c r="F6" s="12">
        <v>1195.0107999108</v>
      </c>
      <c r="G6" s="12">
        <v>14433.228562679598</v>
      </c>
      <c r="H6" s="12">
        <v>18.528499531900003</v>
      </c>
      <c r="I6" s="12">
        <v>0.24854006199999992</v>
      </c>
      <c r="J6" s="12">
        <v>816.94134575840008</v>
      </c>
      <c r="K6" s="12">
        <v>0.2508766168999999</v>
      </c>
      <c r="L6" s="12">
        <v>818.01421813499996</v>
      </c>
      <c r="M6" s="12">
        <v>9383.3054554058999</v>
      </c>
      <c r="N6" s="12">
        <v>25.108221912300007</v>
      </c>
      <c r="O6" s="12">
        <v>415.43102335919997</v>
      </c>
      <c r="P6" s="12">
        <v>98.452585715799998</v>
      </c>
      <c r="Q6" s="12">
        <v>6020.2175849860996</v>
      </c>
      <c r="R6" s="12">
        <v>0.25614505549999989</v>
      </c>
      <c r="S6" s="12">
        <v>2458.4452073120001</v>
      </c>
      <c r="T6" s="12">
        <v>9531.9240703778996</v>
      </c>
      <c r="U6" s="12">
        <v>5802.0432072030999</v>
      </c>
      <c r="V6" s="12">
        <v>9677.0742918882006</v>
      </c>
      <c r="W6" s="12">
        <v>13500.478839616901</v>
      </c>
      <c r="X6" s="12">
        <v>9588.0202429335022</v>
      </c>
      <c r="Y6" s="12">
        <v>11713.384910006498</v>
      </c>
      <c r="Z6" s="12">
        <v>13211.006069847203</v>
      </c>
      <c r="AA6" s="12">
        <v>11266.069044351503</v>
      </c>
      <c r="AB6" s="12">
        <v>11095.829981246998</v>
      </c>
      <c r="AC6" s="12">
        <v>12585.4466554017</v>
      </c>
    </row>
    <row r="7" spans="1:29">
      <c r="A7" s="11" t="s">
        <v>112</v>
      </c>
      <c r="B7" s="11" t="s">
        <v>90</v>
      </c>
      <c r="C7" s="12">
        <v>2.9192143899999991E-2</v>
      </c>
      <c r="D7" s="12">
        <v>2.8938129400000002E-2</v>
      </c>
      <c r="E7" s="12">
        <v>2.9512970399999991E-2</v>
      </c>
      <c r="F7" s="12">
        <v>494.7557562307</v>
      </c>
      <c r="G7" s="12">
        <v>22.914615548700002</v>
      </c>
      <c r="H7" s="12">
        <v>77150.580099999992</v>
      </c>
      <c r="I7" s="12">
        <v>3.0358613399999995E-2</v>
      </c>
      <c r="J7" s="12">
        <v>3190.3405010880001</v>
      </c>
      <c r="K7" s="12">
        <v>1256.6775481315001</v>
      </c>
      <c r="L7" s="12">
        <v>808.71095416059995</v>
      </c>
      <c r="M7" s="12">
        <v>1004.9726367828999</v>
      </c>
      <c r="N7" s="12">
        <v>2138.5974078393001</v>
      </c>
      <c r="O7" s="12">
        <v>2601.9064761374998</v>
      </c>
      <c r="P7" s="12">
        <v>903.70185084930006</v>
      </c>
      <c r="Q7" s="12">
        <v>5620.9444973855998</v>
      </c>
      <c r="R7" s="12">
        <v>3.1283370300000002E-2</v>
      </c>
      <c r="S7" s="12">
        <v>8368.0569247769999</v>
      </c>
      <c r="T7" s="12">
        <v>10710.864265759799</v>
      </c>
      <c r="U7" s="12">
        <v>12741.789218350099</v>
      </c>
      <c r="V7" s="12">
        <v>26877.732425123799</v>
      </c>
      <c r="W7" s="12">
        <v>44245.116166826505</v>
      </c>
      <c r="X7" s="12">
        <v>39778.160721761298</v>
      </c>
      <c r="Y7" s="12">
        <v>52114.944192675393</v>
      </c>
      <c r="Z7" s="12">
        <v>58292.220275110805</v>
      </c>
      <c r="AA7" s="12">
        <v>52086.508092215001</v>
      </c>
      <c r="AB7" s="12">
        <v>54944.220265429802</v>
      </c>
      <c r="AC7" s="12">
        <v>57552.464857424289</v>
      </c>
    </row>
    <row r="8" spans="1:29">
      <c r="A8" s="11" t="s">
        <v>113</v>
      </c>
      <c r="B8" s="11" t="s">
        <v>90</v>
      </c>
      <c r="C8" s="12">
        <v>26910.423384718903</v>
      </c>
      <c r="D8" s="12">
        <v>20648.350417350397</v>
      </c>
      <c r="E8" s="12">
        <v>24.658379113899997</v>
      </c>
      <c r="F8" s="12">
        <v>32370.361541251103</v>
      </c>
      <c r="G8" s="12">
        <v>432.35925519530002</v>
      </c>
      <c r="H8" s="12">
        <v>0.31942393349999992</v>
      </c>
      <c r="I8" s="12">
        <v>78.842586706899908</v>
      </c>
      <c r="J8" s="12">
        <v>990.05601233990012</v>
      </c>
      <c r="K8" s="12">
        <v>0.32412989569999989</v>
      </c>
      <c r="L8" s="12">
        <v>936.95880975559987</v>
      </c>
      <c r="M8" s="12">
        <v>103.53679443230001</v>
      </c>
      <c r="N8" s="12">
        <v>277.99769670759991</v>
      </c>
      <c r="O8" s="12">
        <v>2469.4925147024996</v>
      </c>
      <c r="P8" s="12">
        <v>64.823805602099995</v>
      </c>
      <c r="Q8" s="12">
        <v>1566.2524383235998</v>
      </c>
      <c r="R8" s="12">
        <v>15.206709259199998</v>
      </c>
      <c r="S8" s="12">
        <v>1414.6511506700997</v>
      </c>
      <c r="T8" s="12">
        <v>3506.3065703873995</v>
      </c>
      <c r="U8" s="12">
        <v>5360.8280348076987</v>
      </c>
      <c r="V8" s="12">
        <v>5717.4286579503005</v>
      </c>
      <c r="W8" s="12">
        <v>6622.1871435570993</v>
      </c>
      <c r="X8" s="12">
        <v>6315.0624759296006</v>
      </c>
      <c r="Y8" s="12">
        <v>4710.1548131502004</v>
      </c>
      <c r="Z8" s="12">
        <v>4661.1770035726995</v>
      </c>
      <c r="AA8" s="12">
        <v>5165.1642527342001</v>
      </c>
      <c r="AB8" s="12">
        <v>6815.2114509500989</v>
      </c>
      <c r="AC8" s="12">
        <v>8773.5382703715986</v>
      </c>
    </row>
    <row r="9" spans="1:29">
      <c r="A9" s="11" t="s">
        <v>114</v>
      </c>
      <c r="B9" s="11" t="s">
        <v>90</v>
      </c>
      <c r="C9" s="12">
        <v>808.66772339850002</v>
      </c>
      <c r="D9" s="12">
        <v>3.4236076599999998E-2</v>
      </c>
      <c r="E9" s="12">
        <v>8.8186605073000006</v>
      </c>
      <c r="F9" s="12">
        <v>849.18460270599996</v>
      </c>
      <c r="G9" s="12">
        <v>277.67836279400001</v>
      </c>
      <c r="H9" s="12">
        <v>3.5072738299999996E-2</v>
      </c>
      <c r="I9" s="12">
        <v>3.5020277699999984E-2</v>
      </c>
      <c r="J9" s="12">
        <v>857.03946867100001</v>
      </c>
      <c r="K9" s="12">
        <v>3.5383590099999994E-2</v>
      </c>
      <c r="L9" s="12">
        <v>841.27542985669993</v>
      </c>
      <c r="M9" s="12">
        <v>3.6183684499999993E-2</v>
      </c>
      <c r="N9" s="12">
        <v>81.668129534300007</v>
      </c>
      <c r="O9" s="12">
        <v>933.57609621840004</v>
      </c>
      <c r="P9" s="12">
        <v>115.83609198969998</v>
      </c>
      <c r="Q9" s="12">
        <v>4175.6256318465003</v>
      </c>
      <c r="R9" s="12">
        <v>3.7324497899999996E-2</v>
      </c>
      <c r="S9" s="12">
        <v>596.19895700839993</v>
      </c>
      <c r="T9" s="12">
        <v>2665.1520260802999</v>
      </c>
      <c r="U9" s="12">
        <v>2218.8673226330002</v>
      </c>
      <c r="V9" s="12">
        <v>3689.7200661530001</v>
      </c>
      <c r="W9" s="12">
        <v>5911.9493184962994</v>
      </c>
      <c r="X9" s="12">
        <v>4301.9992718539997</v>
      </c>
      <c r="Y9" s="12">
        <v>4547.9476141859004</v>
      </c>
      <c r="Z9" s="12">
        <v>4625.7913465605998</v>
      </c>
      <c r="AA9" s="12">
        <v>4657.7618648877988</v>
      </c>
      <c r="AB9" s="12">
        <v>6041.7313717953002</v>
      </c>
      <c r="AC9" s="12">
        <v>6412.4703576249003</v>
      </c>
    </row>
    <row r="10" spans="1:29">
      <c r="A10" s="11" t="s">
        <v>115</v>
      </c>
      <c r="B10" s="11" t="s">
        <v>90</v>
      </c>
      <c r="C10" s="12">
        <v>2.0617601399999998E-2</v>
      </c>
      <c r="D10" s="12">
        <v>2.0395078699999993E-2</v>
      </c>
      <c r="E10" s="12">
        <v>2.05298418E-2</v>
      </c>
      <c r="F10" s="12">
        <v>2.0618558299999978E-2</v>
      </c>
      <c r="G10" s="12">
        <v>2.0651796099999998E-2</v>
      </c>
      <c r="H10" s="12">
        <v>2.0723680799999991E-2</v>
      </c>
      <c r="I10" s="12">
        <v>2.09583001E-2</v>
      </c>
      <c r="J10" s="12">
        <v>37.807962076000003</v>
      </c>
      <c r="K10" s="12">
        <v>2.16165704E-2</v>
      </c>
      <c r="L10" s="12">
        <v>43.859339921599997</v>
      </c>
      <c r="M10" s="12">
        <v>2.2020241999999999E-2</v>
      </c>
      <c r="N10" s="12">
        <v>128.0649840108</v>
      </c>
      <c r="O10" s="12">
        <v>604.82168837299992</v>
      </c>
      <c r="P10" s="12">
        <v>41.682315037999999</v>
      </c>
      <c r="Q10" s="12">
        <v>335.20837954770002</v>
      </c>
      <c r="R10" s="12">
        <v>2.2843930499999998E-2</v>
      </c>
      <c r="S10" s="12">
        <v>269.60113258849998</v>
      </c>
      <c r="T10" s="12">
        <v>1161.0004956285002</v>
      </c>
      <c r="U10" s="12">
        <v>1567.4173966403998</v>
      </c>
      <c r="V10" s="12">
        <v>1527.3731968674001</v>
      </c>
      <c r="W10" s="12">
        <v>2100.4211552659999</v>
      </c>
      <c r="X10" s="12">
        <v>1640.3193237899998</v>
      </c>
      <c r="Y10" s="12">
        <v>1301.8873400794</v>
      </c>
      <c r="Z10" s="12">
        <v>1973.3802629379998</v>
      </c>
      <c r="AA10" s="12">
        <v>1588.1022820597</v>
      </c>
      <c r="AB10" s="12">
        <v>2862.8569086520001</v>
      </c>
      <c r="AC10" s="12">
        <v>1913.6094252130001</v>
      </c>
    </row>
    <row r="11" spans="1:29">
      <c r="A11" s="27" t="s">
        <v>29</v>
      </c>
      <c r="B11" s="27" t="s">
        <v>230</v>
      </c>
      <c r="C11" s="30">
        <v>60570.727967256913</v>
      </c>
      <c r="D11" s="30">
        <v>58256.178768600308</v>
      </c>
      <c r="E11" s="30">
        <v>111108.41346265614</v>
      </c>
      <c r="F11" s="30">
        <v>34909.333318656907</v>
      </c>
      <c r="G11" s="30">
        <v>15166.201448013699</v>
      </c>
      <c r="H11" s="30">
        <v>77169.483819884495</v>
      </c>
      <c r="I11" s="30">
        <v>79.177463960099914</v>
      </c>
      <c r="J11" s="30">
        <v>5892.1852899332998</v>
      </c>
      <c r="K11" s="30">
        <v>1257.3095548046003</v>
      </c>
      <c r="L11" s="30">
        <v>3448.8187518294994</v>
      </c>
      <c r="M11" s="30">
        <v>10491.873090547602</v>
      </c>
      <c r="N11" s="30">
        <v>2651.4364400043</v>
      </c>
      <c r="O11" s="30">
        <v>7025.2277987906</v>
      </c>
      <c r="P11" s="30">
        <v>1224.4966491949001</v>
      </c>
      <c r="Q11" s="30">
        <v>17718.248532089499</v>
      </c>
      <c r="R11" s="30">
        <v>15.554306113399999</v>
      </c>
      <c r="S11" s="30">
        <v>13106.953372356</v>
      </c>
      <c r="T11" s="30">
        <v>27575.247428233899</v>
      </c>
      <c r="U11" s="30">
        <v>27690.945179634298</v>
      </c>
      <c r="V11" s="30">
        <v>47489.328637982704</v>
      </c>
      <c r="W11" s="30">
        <v>72380.152623762813</v>
      </c>
      <c r="X11" s="30">
        <v>61623.562036268399</v>
      </c>
      <c r="Y11" s="30">
        <v>74388.318870097399</v>
      </c>
      <c r="Z11" s="30">
        <v>82763.57495802929</v>
      </c>
      <c r="AA11" s="30">
        <v>74763.6055362482</v>
      </c>
      <c r="AB11" s="30">
        <v>81759.849978074199</v>
      </c>
      <c r="AC11" s="30">
        <v>87237.52956603549</v>
      </c>
    </row>
  </sheetData>
  <sheetProtection algorithmName="SHA-512" hashValue="yvrVp9lW/RTXIk+P29clt52cJGW9wAf72WzyT6bRebzXBPKI+XR3+r59yvhgXh2/rA0jaXSpzsUw6CPKp/I+DA==" saltValue="YcwpCLP+boP0tfMyAQX1Lw=="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57E188"/>
  </sheetPr>
  <dimension ref="A1:AC11"/>
  <sheetViews>
    <sheetView showGridLines="0" zoomScale="85" zoomScaleNormal="85" workbookViewId="0"/>
  </sheetViews>
  <sheetFormatPr defaultColWidth="9.1796875" defaultRowHeight="14.5"/>
  <cols>
    <col min="1" max="1" width="16" customWidth="1"/>
    <col min="2" max="2" width="30.54296875" customWidth="1"/>
    <col min="3" max="25" width="9.453125" customWidth="1"/>
    <col min="26" max="29" width="8.7265625" customWidth="1"/>
  </cols>
  <sheetData>
    <row r="1" spans="1:29" ht="23.25" customHeight="1">
      <c r="A1" s="9" t="s">
        <v>247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233</v>
      </c>
      <c r="B2" s="7" t="s">
        <v>234</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7" t="s">
        <v>107</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233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112</v>
      </c>
      <c r="B7" s="11" t="s">
        <v>233</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113</v>
      </c>
      <c r="B8" s="11" t="s">
        <v>233</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114</v>
      </c>
      <c r="B9" s="11" t="s">
        <v>233</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115</v>
      </c>
      <c r="B10" s="11" t="s">
        <v>233</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27" t="s">
        <v>29</v>
      </c>
      <c r="B11" s="27" t="s">
        <v>230</v>
      </c>
      <c r="C11" s="30">
        <v>0</v>
      </c>
      <c r="D11" s="30">
        <v>0</v>
      </c>
      <c r="E11" s="30">
        <v>0</v>
      </c>
      <c r="F11" s="30">
        <v>0</v>
      </c>
      <c r="G11" s="30">
        <v>0</v>
      </c>
      <c r="H11" s="30">
        <v>0</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row>
  </sheetData>
  <sheetProtection algorithmName="SHA-512" hashValue="IBax4vzVAIk62lwBiqWkIsWIVc00IjdUC+xFgnWEZB85yDbmeoIP71b1C+KYmYOLw6OK/ei0EiIclHg0Oq8VwA==" saltValue="Wfiqy5Xbf6C9S43G/3rLW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1"/>
  <sheetViews>
    <sheetView showGridLines="0" zoomScale="85" zoomScaleNormal="85" workbookViewId="0"/>
  </sheetViews>
  <sheetFormatPr defaultRowHeight="14.5"/>
  <cols>
    <col min="1" max="1" width="13.54296875" customWidth="1"/>
    <col min="2" max="2" width="20.453125" customWidth="1"/>
    <col min="3" max="3" width="37.54296875" customWidth="1"/>
    <col min="4" max="24" width="9.453125" customWidth="1"/>
  </cols>
  <sheetData>
    <row r="1" spans="1:2">
      <c r="A1" s="2" t="s">
        <v>6</v>
      </c>
    </row>
    <row r="3" spans="1:2">
      <c r="A3" t="s">
        <v>7</v>
      </c>
      <c r="B3" s="4" t="s">
        <v>8</v>
      </c>
    </row>
    <row r="4" spans="1:2">
      <c r="A4" t="s">
        <v>9</v>
      </c>
      <c r="B4" s="4" t="s">
        <v>10</v>
      </c>
    </row>
    <row r="5" spans="1:2">
      <c r="A5" s="3" t="s">
        <v>11</v>
      </c>
      <c r="B5" t="s">
        <v>12</v>
      </c>
    </row>
    <row r="6" spans="1:2">
      <c r="A6" t="s">
        <v>13</v>
      </c>
      <c r="B6" s="4" t="s">
        <v>14</v>
      </c>
    </row>
    <row r="7" spans="1:2">
      <c r="A7" t="s">
        <v>15</v>
      </c>
      <c r="B7" s="4" t="s">
        <v>16</v>
      </c>
    </row>
    <row r="8" spans="1:2">
      <c r="A8" t="s">
        <v>17</v>
      </c>
      <c r="B8" s="4" t="s">
        <v>18</v>
      </c>
    </row>
    <row r="9" spans="1:2">
      <c r="A9" t="s">
        <v>19</v>
      </c>
      <c r="B9" s="4" t="s">
        <v>20</v>
      </c>
    </row>
    <row r="10" spans="1:2">
      <c r="A10" t="s">
        <v>21</v>
      </c>
      <c r="B10" t="s">
        <v>22</v>
      </c>
    </row>
    <row r="11" spans="1:2">
      <c r="A11" t="s">
        <v>23</v>
      </c>
      <c r="B11" s="4" t="s">
        <v>24</v>
      </c>
    </row>
    <row r="12" spans="1:2">
      <c r="A12" t="s">
        <v>25</v>
      </c>
      <c r="B12" s="4" t="s">
        <v>26</v>
      </c>
    </row>
    <row r="13" spans="1:2">
      <c r="A13" t="s">
        <v>27</v>
      </c>
      <c r="B13" s="4" t="s">
        <v>28</v>
      </c>
    </row>
    <row r="14" spans="1:2">
      <c r="A14" t="s">
        <v>29</v>
      </c>
      <c r="B14" s="4" t="s">
        <v>30</v>
      </c>
    </row>
    <row r="15" spans="1:2">
      <c r="A15" t="s">
        <v>31</v>
      </c>
      <c r="B15" s="4" t="s">
        <v>32</v>
      </c>
    </row>
    <row r="16" spans="1:2">
      <c r="A16" t="s">
        <v>33</v>
      </c>
      <c r="B16" s="4" t="s">
        <v>34</v>
      </c>
    </row>
    <row r="17" spans="1:2">
      <c r="A17" t="s">
        <v>35</v>
      </c>
      <c r="B17" s="4" t="s">
        <v>36</v>
      </c>
    </row>
    <row r="18" spans="1:2">
      <c r="A18" t="s">
        <v>37</v>
      </c>
      <c r="B18" s="4" t="s">
        <v>38</v>
      </c>
    </row>
    <row r="19" spans="1:2">
      <c r="A19" t="s">
        <v>39</v>
      </c>
      <c r="B19" s="4" t="s">
        <v>40</v>
      </c>
    </row>
    <row r="20" spans="1:2">
      <c r="A20" t="s">
        <v>41</v>
      </c>
      <c r="B20" s="4" t="s">
        <v>42</v>
      </c>
    </row>
    <row r="21" spans="1:2">
      <c r="A21" t="s">
        <v>43</v>
      </c>
      <c r="B21" s="4" t="s">
        <v>44</v>
      </c>
    </row>
    <row r="22" spans="1:2">
      <c r="A22" t="s">
        <v>45</v>
      </c>
      <c r="B22" s="4" t="s">
        <v>46</v>
      </c>
    </row>
    <row r="24" spans="1:2">
      <c r="A24" s="2" t="s">
        <v>47</v>
      </c>
    </row>
    <row r="26" spans="1:2">
      <c r="A26" t="s">
        <v>48</v>
      </c>
    </row>
    <row r="27" spans="1:2">
      <c r="A27" t="s">
        <v>49</v>
      </c>
    </row>
    <row r="28" spans="1:2">
      <c r="A28" t="s">
        <v>50</v>
      </c>
    </row>
    <row r="29" spans="1:2">
      <c r="A29" s="13" t="s">
        <v>51</v>
      </c>
    </row>
    <row r="30" spans="1:2">
      <c r="A30" s="13" t="s">
        <v>52</v>
      </c>
    </row>
    <row r="31" spans="1:2">
      <c r="A31" s="34"/>
    </row>
  </sheetData>
  <sheetProtection algorithmName="SHA-512" hashValue="vBe97cXZE67lou/zL/mgjNVVCQ7EououN4lNXM3Zx+sf566rbNgxiXsGlxvee65LRcutljQCDFMvNrZUW8I3BA==" saltValue="qGsli+AXk7NzUmhIzHLrPQ==" spinCount="100000"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53125" defaultRowHeight="14.5"/>
  <cols>
    <col min="1" max="1" width="12.54296875" style="6" bestFit="1" customWidth="1"/>
    <col min="2" max="2" width="9.453125" style="6"/>
    <col min="3" max="3" width="22.453125" style="6" customWidth="1"/>
    <col min="4" max="4" width="7.54296875" style="6" customWidth="1"/>
    <col min="5" max="5" width="22.453125" style="6" customWidth="1"/>
    <col min="6" max="6" width="8.453125" style="6" customWidth="1"/>
    <col min="7" max="7" width="9.453125" style="6"/>
    <col min="8" max="8" width="46.54296875" style="6" customWidth="1"/>
    <col min="9" max="9" width="9.453125" style="6" customWidth="1"/>
    <col min="10" max="19" width="9.453125" style="6" bestFit="1" customWidth="1"/>
    <col min="20" max="21" width="9.54296875" style="6" bestFit="1" customWidth="1"/>
    <col min="22" max="22" width="9.453125" style="6" bestFit="1" customWidth="1"/>
    <col min="23" max="27" width="9.54296875" style="6" bestFit="1" customWidth="1"/>
    <col min="28" max="33" width="9.54296875" style="6" customWidth="1"/>
    <col min="34" max="35" width="9.453125" style="6" customWidth="1"/>
    <col min="36" max="16384" width="9.453125" style="6"/>
  </cols>
  <sheetData>
    <row r="1" spans="1:36" ht="23">
      <c r="A1" s="17" t="s">
        <v>53</v>
      </c>
      <c r="B1" s="18"/>
      <c r="C1" s="19" t="s">
        <v>54</v>
      </c>
      <c r="D1" s="17" t="s">
        <v>55</v>
      </c>
      <c r="E1" s="19" t="s">
        <v>56</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57</v>
      </c>
      <c r="B4" s="5" t="s">
        <v>29</v>
      </c>
    </row>
    <row r="6" spans="1:36">
      <c r="G6"/>
      <c r="H6" s="7" t="s">
        <v>58</v>
      </c>
      <c r="I6" s="8" t="s">
        <v>59</v>
      </c>
      <c r="J6" s="8" t="s">
        <v>60</v>
      </c>
      <c r="K6" s="8" t="s">
        <v>61</v>
      </c>
      <c r="L6" s="8" t="s">
        <v>62</v>
      </c>
      <c r="M6" s="8" t="s">
        <v>63</v>
      </c>
      <c r="N6" s="8" t="s">
        <v>64</v>
      </c>
      <c r="O6" s="8" t="s">
        <v>65</v>
      </c>
      <c r="P6" s="8" t="s">
        <v>66</v>
      </c>
      <c r="Q6" s="8" t="s">
        <v>67</v>
      </c>
      <c r="R6" s="8" t="s">
        <v>68</v>
      </c>
      <c r="S6" s="8" t="s">
        <v>69</v>
      </c>
      <c r="T6" s="8" t="s">
        <v>70</v>
      </c>
      <c r="U6" s="8" t="s">
        <v>71</v>
      </c>
      <c r="V6" s="8" t="s">
        <v>72</v>
      </c>
      <c r="W6" s="8" t="s">
        <v>73</v>
      </c>
      <c r="X6" s="8" t="s">
        <v>74</v>
      </c>
      <c r="Y6" s="8" t="s">
        <v>75</v>
      </c>
      <c r="Z6" s="8" t="s">
        <v>76</v>
      </c>
      <c r="AA6" s="8" t="s">
        <v>77</v>
      </c>
      <c r="AB6" s="8" t="s">
        <v>78</v>
      </c>
      <c r="AC6" s="8" t="s">
        <v>79</v>
      </c>
      <c r="AD6" s="8" t="s">
        <v>80</v>
      </c>
      <c r="AE6" s="8" t="s">
        <v>81</v>
      </c>
      <c r="AF6" s="8" t="s">
        <v>82</v>
      </c>
      <c r="AG6" s="8" t="s">
        <v>83</v>
      </c>
      <c r="AH6" s="8" t="s">
        <v>84</v>
      </c>
      <c r="AI6" s="8" t="s">
        <v>85</v>
      </c>
      <c r="AJ6"/>
    </row>
    <row r="7" spans="1:36">
      <c r="E7" s="24" t="s">
        <v>86</v>
      </c>
      <c r="G7"/>
      <c r="H7" s="25" t="s">
        <v>87</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-7.0486960569834336</v>
      </c>
      <c r="K7" s="26">
        <f t="shared" ref="K7:AI13" ca="1" si="4">J7+(SUMIFS(OFFSET(INDIRECT("'"&amp;$E$1 &amp; "_"&amp;$E7 &amp; " Cost'!C:C"), 0, K$1), INDIRECT("'"&amp;$E$1 &amp; "_"&amp;$E7 &amp; " Cost'!A:A"), $B$4)-SUMIFS(OFFSET(INDIRECT("'"&amp;$C$1 &amp; "_"&amp;$E7 &amp; " Cost'!C:C"), 0, K$1), INDIRECT("'"&amp;$C$1 &amp; "_"&amp;$E7 &amp; " Cost'!A:A"), $B$4))/1000</f>
        <v>-14.653019759619959</v>
      </c>
      <c r="L7" s="26">
        <f t="shared" ca="1" si="4"/>
        <v>-4.1334959935831144</v>
      </c>
      <c r="M7" s="26">
        <f t="shared" ca="1" si="4"/>
        <v>36.711724763953939</v>
      </c>
      <c r="N7" s="26">
        <f t="shared" ca="1" si="4"/>
        <v>96.798441814078828</v>
      </c>
      <c r="O7" s="26">
        <f t="shared" ca="1" si="4"/>
        <v>176.21627723153205</v>
      </c>
      <c r="P7" s="26">
        <f t="shared" ca="1" si="4"/>
        <v>243.76677110722187</v>
      </c>
      <c r="Q7" s="26">
        <f t="shared" ca="1" si="4"/>
        <v>320.40505803610887</v>
      </c>
      <c r="R7" s="26">
        <f t="shared" ca="1" si="4"/>
        <v>385.58725169793973</v>
      </c>
      <c r="S7" s="26">
        <f t="shared" ca="1" si="4"/>
        <v>434.89013332505658</v>
      </c>
      <c r="T7" s="26">
        <f t="shared" ca="1" si="4"/>
        <v>466.2872487924331</v>
      </c>
      <c r="U7" s="26">
        <f t="shared" ca="1" si="4"/>
        <v>494.45587951721848</v>
      </c>
      <c r="V7" s="26">
        <f t="shared" ca="1" si="4"/>
        <v>528.20483909077279</v>
      </c>
      <c r="W7" s="26">
        <f t="shared" ca="1" si="4"/>
        <v>542.79136746121003</v>
      </c>
      <c r="X7" s="26">
        <f t="shared" ca="1" si="4"/>
        <v>567.48911112266626</v>
      </c>
      <c r="Y7" s="26">
        <f t="shared" ca="1" si="4"/>
        <v>596.97677277637399</v>
      </c>
      <c r="Z7" s="26">
        <f t="shared" ca="1" si="4"/>
        <v>660.29741553503356</v>
      </c>
      <c r="AA7" s="26">
        <f t="shared" ca="1" si="4"/>
        <v>693.57441713643857</v>
      </c>
      <c r="AB7" s="26">
        <f t="shared" ca="1" si="4"/>
        <v>756.3461232072026</v>
      </c>
      <c r="AC7" s="26">
        <f t="shared" ca="1" si="4"/>
        <v>825.02806120079799</v>
      </c>
      <c r="AD7" s="26">
        <f t="shared" ca="1" si="4"/>
        <v>879.20392960998652</v>
      </c>
      <c r="AE7" s="26">
        <f t="shared" ca="1" si="4"/>
        <v>963.95228555772553</v>
      </c>
      <c r="AF7" s="26">
        <f t="shared" ca="1" si="4"/>
        <v>1056.394787194916</v>
      </c>
      <c r="AG7" s="26">
        <f t="shared" ca="1" si="4"/>
        <v>1143.7801076151236</v>
      </c>
      <c r="AH7" s="26">
        <f t="shared" ca="1" si="4"/>
        <v>1208.4104192960467</v>
      </c>
      <c r="AI7" s="26">
        <f t="shared" ca="1" si="4"/>
        <v>1292.7878864528393</v>
      </c>
    </row>
    <row r="8" spans="1:36">
      <c r="E8" s="24" t="str">
        <f>H8</f>
        <v>FOM</v>
      </c>
      <c r="G8"/>
      <c r="H8" s="25" t="s">
        <v>19</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-1.0389272864831292</v>
      </c>
      <c r="K8" s="26">
        <f t="shared" ca="1" si="4"/>
        <v>-2.2382834331633785</v>
      </c>
      <c r="L8" s="26">
        <f t="shared" ca="1" si="4"/>
        <v>-0.55440464235319808</v>
      </c>
      <c r="M8" s="26">
        <f t="shared" ca="1" si="4"/>
        <v>5.3522127268137263</v>
      </c>
      <c r="N8" s="26">
        <f t="shared" ca="1" si="4"/>
        <v>14.437133416421755</v>
      </c>
      <c r="O8" s="26">
        <f t="shared" ca="1" si="4"/>
        <v>26.249372343255775</v>
      </c>
      <c r="P8" s="26">
        <f t="shared" ca="1" si="4"/>
        <v>36.190127433967817</v>
      </c>
      <c r="Q8" s="26">
        <f t="shared" ca="1" si="4"/>
        <v>47.688234697803196</v>
      </c>
      <c r="R8" s="26">
        <f t="shared" ca="1" si="4"/>
        <v>57.189235935854995</v>
      </c>
      <c r="S8" s="26">
        <f t="shared" ca="1" si="4"/>
        <v>63.298195095468813</v>
      </c>
      <c r="T8" s="26">
        <f t="shared" ca="1" si="4"/>
        <v>66.611456751630911</v>
      </c>
      <c r="U8" s="26">
        <f t="shared" ca="1" si="4"/>
        <v>67.995962406768385</v>
      </c>
      <c r="V8" s="26">
        <f t="shared" ca="1" si="4"/>
        <v>70.495286279529026</v>
      </c>
      <c r="W8" s="26">
        <f t="shared" ca="1" si="4"/>
        <v>70.950821865523153</v>
      </c>
      <c r="X8" s="26">
        <f t="shared" ca="1" si="4"/>
        <v>73.608662106783868</v>
      </c>
      <c r="Y8" s="26">
        <f t="shared" ca="1" si="4"/>
        <v>77.166018342717479</v>
      </c>
      <c r="Z8" s="26">
        <f t="shared" ca="1" si="4"/>
        <v>88.070750695096962</v>
      </c>
      <c r="AA8" s="26">
        <f t="shared" ca="1" si="4"/>
        <v>85.610510627391449</v>
      </c>
      <c r="AB8" s="26">
        <f t="shared" ca="1" si="4"/>
        <v>96.867502190691113</v>
      </c>
      <c r="AC8" s="26">
        <f t="shared" ca="1" si="4"/>
        <v>112.76075364198051</v>
      </c>
      <c r="AD8" s="26">
        <f t="shared" ca="1" si="4"/>
        <v>129.9046532829154</v>
      </c>
      <c r="AE8" s="26">
        <f t="shared" ca="1" si="4"/>
        <v>174.58000449976936</v>
      </c>
      <c r="AF8" s="26">
        <f t="shared" ca="1" si="4"/>
        <v>237.60505554296699</v>
      </c>
      <c r="AG8" s="26">
        <f t="shared" ca="1" si="4"/>
        <v>299.58361199374514</v>
      </c>
      <c r="AH8" s="26">
        <f t="shared" ca="1" si="4"/>
        <v>354.7854838001407</v>
      </c>
      <c r="AI8" s="26">
        <f t="shared" ca="1" si="4"/>
        <v>418.39496529279654</v>
      </c>
    </row>
    <row r="9" spans="1:36">
      <c r="E9" s="24" t="str">
        <f>H9</f>
        <v>Fuel</v>
      </c>
      <c r="G9"/>
      <c r="H9" s="25" t="s">
        <v>88</v>
      </c>
      <c r="I9" s="26">
        <f t="shared" ca="1" si="5"/>
        <v>0.20026870637689717</v>
      </c>
      <c r="J9" s="26">
        <f t="shared" ca="1" si="6"/>
        <v>-1.4611220348833596</v>
      </c>
      <c r="K9" s="26">
        <f t="shared" ca="1" si="4"/>
        <v>-2.9694070573020728</v>
      </c>
      <c r="L9" s="26">
        <f t="shared" ca="1" si="4"/>
        <v>-18.018801828547147</v>
      </c>
      <c r="M9" s="26">
        <f t="shared" ca="1" si="4"/>
        <v>-9.9989798216908223</v>
      </c>
      <c r="N9" s="26">
        <f t="shared" ca="1" si="4"/>
        <v>-10.247248315137227</v>
      </c>
      <c r="O9" s="26">
        <f t="shared" ca="1" si="4"/>
        <v>-13.52035303223354</v>
      </c>
      <c r="P9" s="26">
        <f t="shared" ca="1" si="4"/>
        <v>-14.140043518370248</v>
      </c>
      <c r="Q9" s="26">
        <f t="shared" ca="1" si="4"/>
        <v>-17.371588025313102</v>
      </c>
      <c r="R9" s="26">
        <f t="shared" ca="1" si="4"/>
        <v>-20.619200451171722</v>
      </c>
      <c r="S9" s="26">
        <f t="shared" ca="1" si="4"/>
        <v>-20.672059792204291</v>
      </c>
      <c r="T9" s="26">
        <f t="shared" ca="1" si="4"/>
        <v>-15.152139368826985</v>
      </c>
      <c r="U9" s="26">
        <f t="shared" ca="1" si="4"/>
        <v>-2.0330269125566076</v>
      </c>
      <c r="V9" s="26">
        <f t="shared" ca="1" si="4"/>
        <v>12.899462619456932</v>
      </c>
      <c r="W9" s="26">
        <f t="shared" ca="1" si="4"/>
        <v>28.833483897057945</v>
      </c>
      <c r="X9" s="26">
        <f t="shared" ca="1" si="4"/>
        <v>48.323719772607674</v>
      </c>
      <c r="Y9" s="26">
        <f t="shared" ca="1" si="4"/>
        <v>58.878086583198638</v>
      </c>
      <c r="Z9" s="26">
        <f t="shared" ca="1" si="4"/>
        <v>53.815197997064281</v>
      </c>
      <c r="AA9" s="26">
        <f t="shared" ca="1" si="4"/>
        <v>76.757127922306637</v>
      </c>
      <c r="AB9" s="26">
        <f t="shared" ca="1" si="4"/>
        <v>86.591822233147028</v>
      </c>
      <c r="AC9" s="26">
        <f t="shared" ca="1" si="4"/>
        <v>101.58550499128775</v>
      </c>
      <c r="AD9" s="26">
        <f t="shared" ca="1" si="4"/>
        <v>116.73270466819042</v>
      </c>
      <c r="AE9" s="26">
        <f t="shared" ca="1" si="4"/>
        <v>122.28168478272812</v>
      </c>
      <c r="AF9" s="26">
        <f t="shared" ca="1" si="4"/>
        <v>124.91252773864018</v>
      </c>
      <c r="AG9" s="26">
        <f t="shared" ca="1" si="4"/>
        <v>116.38737311183871</v>
      </c>
      <c r="AH9" s="26">
        <f t="shared" ca="1" si="4"/>
        <v>123.72491616372695</v>
      </c>
      <c r="AI9" s="26">
        <f t="shared" ca="1" si="4"/>
        <v>112.58043569791995</v>
      </c>
    </row>
    <row r="10" spans="1:36">
      <c r="E10" s="24" t="str">
        <f>H10</f>
        <v>VOM</v>
      </c>
      <c r="G10"/>
      <c r="H10" s="25" t="s">
        <v>43</v>
      </c>
      <c r="I10" s="26">
        <f t="shared" ca="1" si="5"/>
        <v>-6.9561336292186748E-2</v>
      </c>
      <c r="J10" s="26">
        <f t="shared" ca="1" si="6"/>
        <v>1.5754328062258427</v>
      </c>
      <c r="K10" s="26">
        <f t="shared" ca="1" si="4"/>
        <v>3.2554636125433025</v>
      </c>
      <c r="L10" s="26">
        <f t="shared" ca="1" si="4"/>
        <v>4.0803970432599304</v>
      </c>
      <c r="M10" s="26">
        <f t="shared" ca="1" si="4"/>
        <v>6.0051593289419536</v>
      </c>
      <c r="N10" s="26">
        <f t="shared" ca="1" si="4"/>
        <v>5.2987355594335819</v>
      </c>
      <c r="O10" s="26">
        <f t="shared" ca="1" si="4"/>
        <v>3.7196548889329422</v>
      </c>
      <c r="P10" s="26">
        <f t="shared" ca="1" si="4"/>
        <v>2.6501631189381003</v>
      </c>
      <c r="Q10" s="26">
        <f t="shared" ca="1" si="4"/>
        <v>1.1318126980341912</v>
      </c>
      <c r="R10" s="26">
        <f t="shared" ca="1" si="4"/>
        <v>0.33984962252300455</v>
      </c>
      <c r="S10" s="26">
        <f t="shared" ca="1" si="4"/>
        <v>-0.41960362108444693</v>
      </c>
      <c r="T10" s="26">
        <f t="shared" ca="1" si="4"/>
        <v>-0.44770971578097685</v>
      </c>
      <c r="U10" s="26">
        <f t="shared" ca="1" si="4"/>
        <v>-0.21970549700313147</v>
      </c>
      <c r="V10" s="26">
        <f t="shared" ca="1" si="4"/>
        <v>-0.19868697638841709</v>
      </c>
      <c r="W10" s="26">
        <f t="shared" ca="1" si="4"/>
        <v>0.65131523869308872</v>
      </c>
      <c r="X10" s="26">
        <f t="shared" ca="1" si="4"/>
        <v>1.3264328903911227</v>
      </c>
      <c r="Y10" s="26">
        <f t="shared" ca="1" si="4"/>
        <v>1.3341081883330332</v>
      </c>
      <c r="Z10" s="26">
        <f t="shared" ca="1" si="4"/>
        <v>0.4864926763378169</v>
      </c>
      <c r="AA10" s="26">
        <f t="shared" ca="1" si="4"/>
        <v>1.7688604484141397</v>
      </c>
      <c r="AB10" s="26">
        <f t="shared" ca="1" si="4"/>
        <v>2.3143102209011994</v>
      </c>
      <c r="AC10" s="26">
        <f t="shared" ca="1" si="4"/>
        <v>2.4068333079316653</v>
      </c>
      <c r="AD10" s="26">
        <f t="shared" ca="1" si="4"/>
        <v>3.2562262924278476</v>
      </c>
      <c r="AE10" s="26">
        <f t="shared" ca="1" si="4"/>
        <v>2.397446243826169</v>
      </c>
      <c r="AF10" s="26">
        <f t="shared" ca="1" si="4"/>
        <v>1.2641796924564406</v>
      </c>
      <c r="AG10" s="26">
        <f t="shared" ca="1" si="4"/>
        <v>0.7867521803622004</v>
      </c>
      <c r="AH10" s="26">
        <f t="shared" ca="1" si="4"/>
        <v>0.67742843176491452</v>
      </c>
      <c r="AI10" s="26">
        <f t="shared" ca="1" si="4"/>
        <v>8.2692402996755954E-2</v>
      </c>
      <c r="AJ10"/>
    </row>
    <row r="11" spans="1:36">
      <c r="E11" s="24" t="str">
        <f>H11</f>
        <v>Rehab</v>
      </c>
      <c r="G11"/>
      <c r="H11" s="25" t="s">
        <v>37</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89</v>
      </c>
      <c r="G12"/>
      <c r="H12" s="25" t="s">
        <v>39</v>
      </c>
      <c r="I12" s="26">
        <f t="shared" ca="1" si="5"/>
        <v>-7.274243344568277E-8</v>
      </c>
      <c r="J12" s="26">
        <f t="shared" ca="1" si="6"/>
        <v>-0.25602180619053766</v>
      </c>
      <c r="K12" s="26">
        <f t="shared" ca="1" si="4"/>
        <v>-0.58218221296784545</v>
      </c>
      <c r="L12" s="26">
        <f t="shared" ca="1" si="4"/>
        <v>-2.5050961068782147</v>
      </c>
      <c r="M12" s="26">
        <f t="shared" ca="1" si="4"/>
        <v>1.682452874306402</v>
      </c>
      <c r="N12" s="26">
        <f t="shared" ca="1" si="4"/>
        <v>6.0992834491214545</v>
      </c>
      <c r="O12" s="26">
        <f t="shared" ca="1" si="4"/>
        <v>10.286308713495668</v>
      </c>
      <c r="P12" s="26">
        <f t="shared" ca="1" si="4"/>
        <v>19.473163903721719</v>
      </c>
      <c r="Q12" s="26">
        <f t="shared" ca="1" si="4"/>
        <v>30.85658021738378</v>
      </c>
      <c r="R12" s="26">
        <f t="shared" ca="1" si="4"/>
        <v>49.398157415940815</v>
      </c>
      <c r="S12" s="26">
        <f t="shared" ca="1" si="4"/>
        <v>66.667874274001122</v>
      </c>
      <c r="T12" s="26">
        <f t="shared" ca="1" si="4"/>
        <v>83.027983331533278</v>
      </c>
      <c r="U12" s="26">
        <f t="shared" ca="1" si="4"/>
        <v>97.177986733116526</v>
      </c>
      <c r="V12" s="26">
        <f t="shared" ca="1" si="4"/>
        <v>107.76095819865309</v>
      </c>
      <c r="W12" s="26">
        <f t="shared" ca="1" si="4"/>
        <v>124.55256276924561</v>
      </c>
      <c r="X12" s="26">
        <f t="shared" ca="1" si="4"/>
        <v>142.88233345668056</v>
      </c>
      <c r="Y12" s="26">
        <f t="shared" ca="1" si="4"/>
        <v>162.54460236485539</v>
      </c>
      <c r="Z12" s="26">
        <f t="shared" ca="1" si="4"/>
        <v>179.45437001498328</v>
      </c>
      <c r="AA12" s="26">
        <f t="shared" ca="1" si="4"/>
        <v>196.18643616937064</v>
      </c>
      <c r="AB12" s="26">
        <f t="shared" ca="1" si="4"/>
        <v>215.54521382350438</v>
      </c>
      <c r="AC12" s="26">
        <f t="shared" ca="1" si="4"/>
        <v>230.6498584787019</v>
      </c>
      <c r="AD12" s="26">
        <f t="shared" ca="1" si="4"/>
        <v>244.17930176214111</v>
      </c>
      <c r="AE12" s="26">
        <f t="shared" ca="1" si="4"/>
        <v>255.56095796179923</v>
      </c>
      <c r="AF12" s="26">
        <f t="shared" ca="1" si="4"/>
        <v>267.65346437546941</v>
      </c>
      <c r="AG12" s="26">
        <f t="shared" ca="1" si="4"/>
        <v>281.66861428219693</v>
      </c>
      <c r="AH12" s="26">
        <f t="shared" ca="1" si="4"/>
        <v>293.30671364943197</v>
      </c>
      <c r="AI12" s="26">
        <f t="shared" ca="1" si="4"/>
        <v>303.36644037989578</v>
      </c>
      <c r="AJ12"/>
    </row>
    <row r="13" spans="1:36">
      <c r="E13" s="24" t="str">
        <f>H13</f>
        <v>USE+DSP</v>
      </c>
      <c r="G13"/>
      <c r="H13" s="25" t="s">
        <v>90</v>
      </c>
      <c r="I13" s="26">
        <f t="shared" ca="1" si="5"/>
        <v>-1.046246373305621E-3</v>
      </c>
      <c r="J13" s="26">
        <f t="shared" ca="1" si="6"/>
        <v>-0.23660053691521896</v>
      </c>
      <c r="K13" s="26">
        <f t="shared" ca="1" si="4"/>
        <v>-4.2183323728859218E-2</v>
      </c>
      <c r="L13" s="26">
        <f t="shared" ca="1" si="4"/>
        <v>-3.6872119421665666</v>
      </c>
      <c r="M13" s="26">
        <f t="shared" ca="1" si="4"/>
        <v>-4.974169567136367</v>
      </c>
      <c r="N13" s="26">
        <f t="shared" ca="1" si="4"/>
        <v>-5.0122179686059498</v>
      </c>
      <c r="O13" s="26">
        <f t="shared" ca="1" si="4"/>
        <v>-4.3609387890501496</v>
      </c>
      <c r="P13" s="26">
        <f t="shared" ca="1" si="4"/>
        <v>-4.6148595286882506</v>
      </c>
      <c r="Q13" s="26">
        <f t="shared" ca="1" si="4"/>
        <v>-4.5717440732384507</v>
      </c>
      <c r="R13" s="26">
        <f t="shared" ca="1" si="4"/>
        <v>-4.5536292881981506</v>
      </c>
      <c r="S13" s="26">
        <f t="shared" ca="1" si="4"/>
        <v>-2.3668992786283534</v>
      </c>
      <c r="T13" s="26">
        <f t="shared" ca="1" si="4"/>
        <v>-1.7031944283342537</v>
      </c>
      <c r="U13" s="26">
        <f t="shared" ca="1" si="4"/>
        <v>-1.8154634209208544</v>
      </c>
      <c r="V13" s="26">
        <f t="shared" ca="1" si="4"/>
        <v>-1.7157482767967549</v>
      </c>
      <c r="W13" s="26">
        <f t="shared" ca="1" si="4"/>
        <v>1.7968548835717422</v>
      </c>
      <c r="X13" s="26">
        <f t="shared" ca="1" si="4"/>
        <v>1.7967250835206421</v>
      </c>
      <c r="Y13" s="26">
        <f t="shared" ca="1" si="4"/>
        <v>3.3519980200547441</v>
      </c>
      <c r="Z13" s="26">
        <f t="shared" ca="1" si="4"/>
        <v>13.520779049091045</v>
      </c>
      <c r="AA13" s="26">
        <f t="shared" ca="1" si="4"/>
        <v>22.500571630374047</v>
      </c>
      <c r="AB13" s="26">
        <f t="shared" ca="1" si="4"/>
        <v>34.058273646444057</v>
      </c>
      <c r="AC13" s="26">
        <f t="shared" ca="1" si="4"/>
        <v>39.064349703828157</v>
      </c>
      <c r="AD13" s="26">
        <f t="shared" ca="1" si="4"/>
        <v>42.194294753037767</v>
      </c>
      <c r="AE13" s="26">
        <f t="shared" ca="1" si="4"/>
        <v>46.131167450037665</v>
      </c>
      <c r="AF13" s="26">
        <f t="shared" ca="1" si="4"/>
        <v>48.543593876910265</v>
      </c>
      <c r="AG13" s="26">
        <f t="shared" ca="1" si="4"/>
        <v>51.600621293140271</v>
      </c>
      <c r="AH13" s="26">
        <f t="shared" ca="1" si="4"/>
        <v>56.864109286189972</v>
      </c>
      <c r="AI13" s="26">
        <f t="shared" ca="1" si="4"/>
        <v>59.768765489239179</v>
      </c>
      <c r="AJ13"/>
    </row>
    <row r="14" spans="1:36">
      <c r="E14" s="24"/>
      <c r="G14"/>
      <c r="H14" s="27" t="s">
        <v>91</v>
      </c>
      <c r="I14" s="28">
        <f t="shared" ref="I14:AI14" ca="1" si="7">SUM(I7:I13)</f>
        <v>0.12966105096897138</v>
      </c>
      <c r="J14" s="28">
        <f t="shared" ca="1" si="7"/>
        <v>-8.4659349152298358</v>
      </c>
      <c r="K14" s="28">
        <f t="shared" ca="1" si="7"/>
        <v>-17.229612174238813</v>
      </c>
      <c r="L14" s="28">
        <f t="shared" ca="1" si="7"/>
        <v>-24.818613470268307</v>
      </c>
      <c r="M14" s="28">
        <f t="shared" ca="1" si="7"/>
        <v>34.778400305188825</v>
      </c>
      <c r="N14" s="28">
        <f t="shared" ca="1" si="7"/>
        <v>107.37412795531245</v>
      </c>
      <c r="O14" s="28">
        <f t="shared" ca="1" si="7"/>
        <v>198.59032135593273</v>
      </c>
      <c r="P14" s="28">
        <f t="shared" ca="1" si="7"/>
        <v>283.325322516791</v>
      </c>
      <c r="Q14" s="28">
        <f t="shared" ca="1" si="7"/>
        <v>378.1383535507785</v>
      </c>
      <c r="R14" s="28">
        <f t="shared" ca="1" si="7"/>
        <v>467.3416649328887</v>
      </c>
      <c r="S14" s="28">
        <f t="shared" ca="1" si="7"/>
        <v>541.39764000260948</v>
      </c>
      <c r="T14" s="28">
        <f t="shared" ca="1" si="7"/>
        <v>598.62364536265511</v>
      </c>
      <c r="U14" s="28">
        <f t="shared" ca="1" si="7"/>
        <v>655.56163282662283</v>
      </c>
      <c r="V14" s="28">
        <f t="shared" ca="1" si="7"/>
        <v>717.44611093522667</v>
      </c>
      <c r="W14" s="28">
        <f t="shared" ca="1" si="7"/>
        <v>769.57640611530155</v>
      </c>
      <c r="X14" s="28">
        <f t="shared" ca="1" si="7"/>
        <v>835.42698443265022</v>
      </c>
      <c r="Y14" s="28">
        <f t="shared" ca="1" si="7"/>
        <v>900.25158627553344</v>
      </c>
      <c r="Z14" s="28">
        <f t="shared" ca="1" si="7"/>
        <v>995.64500596760695</v>
      </c>
      <c r="AA14" s="28">
        <f t="shared" ca="1" si="7"/>
        <v>1076.3979239342955</v>
      </c>
      <c r="AB14" s="28">
        <f t="shared" ca="1" si="7"/>
        <v>1191.7232453218905</v>
      </c>
      <c r="AC14" s="28">
        <f t="shared" ca="1" si="7"/>
        <v>1311.4953613245279</v>
      </c>
      <c r="AD14" s="28">
        <f t="shared" ca="1" si="7"/>
        <v>1415.4711103686991</v>
      </c>
      <c r="AE14" s="28">
        <f t="shared" ca="1" si="7"/>
        <v>1564.9035464958863</v>
      </c>
      <c r="AF14" s="28">
        <f t="shared" ca="1" si="7"/>
        <v>1736.3736084213594</v>
      </c>
      <c r="AG14" s="28">
        <f t="shared" ca="1" si="7"/>
        <v>1893.8070804764066</v>
      </c>
      <c r="AH14" s="28">
        <f t="shared" ca="1" si="7"/>
        <v>2037.7690706273011</v>
      </c>
      <c r="AI14" s="28">
        <f t="shared" ca="1" si="7"/>
        <v>2186.9811857156878</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57</v>
      </c>
      <c r="B23" s="5" t="s">
        <v>29</v>
      </c>
    </row>
    <row r="25" spans="1:35">
      <c r="G25"/>
      <c r="H25" t="s">
        <v>92</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93</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94</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9</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21</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95</v>
      </c>
      <c r="I30" s="12">
        <f t="shared" ca="1" si="9"/>
        <v>0</v>
      </c>
      <c r="J30" s="12">
        <f t="shared" ca="1" si="9"/>
        <v>5.4109828124637716E-4</v>
      </c>
      <c r="K30" s="12">
        <f t="shared" ca="1" si="9"/>
        <v>5.4186890793062048E-4</v>
      </c>
      <c r="L30" s="12">
        <f t="shared" ca="1" si="9"/>
        <v>3.6216760599927511E-4</v>
      </c>
      <c r="M30" s="12">
        <f t="shared" ca="1" si="9"/>
        <v>3.6537911000777967E-4</v>
      </c>
      <c r="N30" s="12">
        <f t="shared" ca="1" si="9"/>
        <v>32.728507004239873</v>
      </c>
      <c r="O30" s="12">
        <f t="shared" ca="1" si="9"/>
        <v>32.728411655401942</v>
      </c>
      <c r="P30" s="12">
        <f t="shared" ca="1" si="9"/>
        <v>32.728523427701475</v>
      </c>
      <c r="Q30" s="12">
        <f t="shared" ca="1" si="9"/>
        <v>32.728521957909834</v>
      </c>
      <c r="R30" s="12">
        <f t="shared" ca="1" si="9"/>
        <v>32.728503422944414</v>
      </c>
      <c r="S30" s="12">
        <f t="shared" ca="1" si="10"/>
        <v>32.728497031370352</v>
      </c>
      <c r="T30" s="12">
        <f t="shared" ca="1" si="10"/>
        <v>32.728584281595431</v>
      </c>
      <c r="U30" s="12">
        <f t="shared" ca="1" si="10"/>
        <v>30.946859919700728</v>
      </c>
      <c r="V30" s="12">
        <f t="shared" ca="1" si="10"/>
        <v>30.946861897860799</v>
      </c>
      <c r="W30" s="12">
        <f t="shared" ca="1" si="10"/>
        <v>115.00459431890886</v>
      </c>
      <c r="X30" s="12">
        <f t="shared" ca="1" si="10"/>
        <v>115.00459456999124</v>
      </c>
      <c r="Y30" s="12">
        <f t="shared" ca="1" si="10"/>
        <v>115.00459295365908</v>
      </c>
      <c r="Z30" s="12">
        <f t="shared" ca="1" si="10"/>
        <v>115.00459343502007</v>
      </c>
      <c r="AA30" s="12">
        <f t="shared" ca="1" si="10"/>
        <v>-211.67146623491135</v>
      </c>
      <c r="AB30" s="12">
        <f t="shared" ca="1" si="10"/>
        <v>-192.74040486821832</v>
      </c>
      <c r="AC30" s="12">
        <f t="shared" ca="1" si="11"/>
        <v>-72.347733491667896</v>
      </c>
      <c r="AD30" s="12">
        <f t="shared" ca="1" si="11"/>
        <v>63.255437998568596</v>
      </c>
      <c r="AE30" s="12">
        <f t="shared" ca="1" si="11"/>
        <v>63.25543815041965</v>
      </c>
      <c r="AF30" s="12">
        <f t="shared" ca="1" si="11"/>
        <v>140.56028186673029</v>
      </c>
      <c r="AG30" s="12">
        <f t="shared" ca="1" si="11"/>
        <v>140.56028209673968</v>
      </c>
      <c r="AH30" s="12">
        <f t="shared" ca="1" si="11"/>
        <v>103.55545952871944</v>
      </c>
      <c r="AI30" s="12">
        <f t="shared" ca="1" si="11"/>
        <v>103.55546070933997</v>
      </c>
    </row>
    <row r="31" spans="1:35">
      <c r="G31"/>
      <c r="H31" s="25" t="s">
        <v>96</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97</v>
      </c>
      <c r="I32" s="12">
        <f t="shared" ca="1" si="9"/>
        <v>0</v>
      </c>
      <c r="J32" s="12">
        <f t="shared" ca="1" si="9"/>
        <v>0</v>
      </c>
      <c r="K32" s="12">
        <f t="shared" ca="1" si="9"/>
        <v>0</v>
      </c>
      <c r="L32" s="12">
        <f t="shared" ca="1" si="9"/>
        <v>0</v>
      </c>
      <c r="M32" s="12">
        <f t="shared" ca="1" si="9"/>
        <v>0</v>
      </c>
      <c r="N32" s="12">
        <f t="shared" ca="1" si="9"/>
        <v>0</v>
      </c>
      <c r="O32" s="12">
        <f t="shared" ca="1" si="9"/>
        <v>0</v>
      </c>
      <c r="P32" s="12">
        <f t="shared" ca="1" si="9"/>
        <v>0</v>
      </c>
      <c r="Q32" s="12">
        <f t="shared" ca="1" si="9"/>
        <v>0</v>
      </c>
      <c r="R32" s="12">
        <f t="shared" ca="1" si="9"/>
        <v>0</v>
      </c>
      <c r="S32" s="12">
        <f t="shared" ca="1" si="10"/>
        <v>0</v>
      </c>
      <c r="T32" s="12">
        <f t="shared" ca="1" si="10"/>
        <v>0</v>
      </c>
      <c r="U32" s="12">
        <f t="shared" ca="1" si="10"/>
        <v>0</v>
      </c>
      <c r="V32" s="12">
        <f t="shared" ca="1" si="10"/>
        <v>0</v>
      </c>
      <c r="W32" s="12">
        <f t="shared" ca="1" si="10"/>
        <v>0</v>
      </c>
      <c r="X32" s="12">
        <f t="shared" ca="1" si="10"/>
        <v>0</v>
      </c>
      <c r="Y32" s="12">
        <f t="shared" ca="1" si="10"/>
        <v>0</v>
      </c>
      <c r="Z32" s="12">
        <f t="shared" ca="1" si="10"/>
        <v>0</v>
      </c>
      <c r="AA32" s="12">
        <f t="shared" ca="1" si="10"/>
        <v>0</v>
      </c>
      <c r="AB32" s="12">
        <f t="shared" ca="1" si="10"/>
        <v>0</v>
      </c>
      <c r="AC32" s="12">
        <f t="shared" ca="1" si="11"/>
        <v>0</v>
      </c>
      <c r="AD32" s="12">
        <f t="shared" ca="1" si="11"/>
        <v>0</v>
      </c>
      <c r="AE32" s="12">
        <f t="shared" ca="1" si="11"/>
        <v>0</v>
      </c>
      <c r="AF32" s="12">
        <f t="shared" ca="1" si="11"/>
        <v>0</v>
      </c>
      <c r="AG32" s="12">
        <f t="shared" ca="1" si="11"/>
        <v>0</v>
      </c>
      <c r="AH32" s="12">
        <f t="shared" ca="1" si="11"/>
        <v>0</v>
      </c>
      <c r="AI32" s="12">
        <f t="shared" ca="1" si="11"/>
        <v>0</v>
      </c>
    </row>
    <row r="33" spans="1:35">
      <c r="G33"/>
      <c r="H33" s="25" t="s">
        <v>98</v>
      </c>
      <c r="I33" s="12">
        <f t="shared" ca="1" si="9"/>
        <v>0</v>
      </c>
      <c r="J33" s="12">
        <f t="shared" ca="1" si="9"/>
        <v>50.363454239382918</v>
      </c>
      <c r="K33" s="12">
        <f t="shared" ca="1" si="9"/>
        <v>49.204915745929611</v>
      </c>
      <c r="L33" s="12">
        <f t="shared" ca="1" si="9"/>
        <v>-100.68865265108252</v>
      </c>
      <c r="M33" s="12">
        <f t="shared" ca="1" si="9"/>
        <v>-369.38214323557622</v>
      </c>
      <c r="N33" s="12">
        <f t="shared" ca="1" si="9"/>
        <v>-489.15345021327812</v>
      </c>
      <c r="O33" s="12">
        <f t="shared" ca="1" si="9"/>
        <v>-764.48314421568284</v>
      </c>
      <c r="P33" s="12">
        <f t="shared" ca="1" si="9"/>
        <v>-604.09171233235975</v>
      </c>
      <c r="Q33" s="12">
        <f t="shared" ca="1" si="9"/>
        <v>-723.33419762526319</v>
      </c>
      <c r="R33" s="12">
        <f t="shared" ca="1" si="9"/>
        <v>-771.36154095840902</v>
      </c>
      <c r="S33" s="12">
        <f t="shared" ca="1" si="10"/>
        <v>-662.13062779149186</v>
      </c>
      <c r="T33" s="12">
        <f t="shared" ca="1" si="10"/>
        <v>-567.95117174451298</v>
      </c>
      <c r="U33" s="12">
        <f t="shared" ca="1" si="10"/>
        <v>-638.37649637422874</v>
      </c>
      <c r="V33" s="12">
        <f t="shared" ca="1" si="10"/>
        <v>-735.10126110144483</v>
      </c>
      <c r="W33" s="12">
        <f t="shared" ca="1" si="10"/>
        <v>168.13209199027915</v>
      </c>
      <c r="X33" s="12">
        <f t="shared" ca="1" si="10"/>
        <v>151.4680844673203</v>
      </c>
      <c r="Y33" s="12">
        <f t="shared" ca="1" si="10"/>
        <v>-104.0334839296338</v>
      </c>
      <c r="Z33" s="12">
        <f t="shared" ca="1" si="10"/>
        <v>-283.17366425006185</v>
      </c>
      <c r="AA33" s="12">
        <f t="shared" ca="1" si="10"/>
        <v>-111.41503001447563</v>
      </c>
      <c r="AB33" s="12">
        <f t="shared" ca="1" si="10"/>
        <v>-236.14283385797899</v>
      </c>
      <c r="AC33" s="12">
        <f t="shared" ca="1" si="11"/>
        <v>-243.9625995028473</v>
      </c>
      <c r="AD33" s="12">
        <f t="shared" ca="1" si="11"/>
        <v>-316.20120034960564</v>
      </c>
      <c r="AE33" s="12">
        <f t="shared" ca="1" si="11"/>
        <v>-822.30224110683048</v>
      </c>
      <c r="AF33" s="12">
        <f t="shared" ca="1" si="11"/>
        <v>-248.54908589296247</v>
      </c>
      <c r="AG33" s="12">
        <f t="shared" ca="1" si="11"/>
        <v>-203.24798577406909</v>
      </c>
      <c r="AH33" s="12">
        <f t="shared" ca="1" si="11"/>
        <v>26.251890275547339</v>
      </c>
      <c r="AI33" s="12">
        <f t="shared" ca="1" si="11"/>
        <v>-107.98563079863379</v>
      </c>
    </row>
    <row r="34" spans="1:35">
      <c r="G34"/>
      <c r="H34" s="25" t="s">
        <v>99</v>
      </c>
      <c r="I34" s="12">
        <f t="shared" ca="1" si="9"/>
        <v>0</v>
      </c>
      <c r="J34" s="12">
        <f t="shared" ca="1" si="9"/>
        <v>1.4839789273537463E-3</v>
      </c>
      <c r="K34" s="12">
        <f t="shared" ca="1" si="9"/>
        <v>16.461197039447143</v>
      </c>
      <c r="L34" s="12">
        <f t="shared" ca="1" si="9"/>
        <v>16.461592157618725</v>
      </c>
      <c r="M34" s="12">
        <f t="shared" ca="1" si="9"/>
        <v>16.466916968262012</v>
      </c>
      <c r="N34" s="12">
        <f t="shared" ca="1" si="9"/>
        <v>-64.621507325557104</v>
      </c>
      <c r="O34" s="12">
        <f t="shared" ca="1" si="9"/>
        <v>36.787147660234041</v>
      </c>
      <c r="P34" s="12">
        <f t="shared" ca="1" si="9"/>
        <v>-78.652630756329017</v>
      </c>
      <c r="Q34" s="12">
        <f t="shared" ca="1" si="9"/>
        <v>-83.659461084611394</v>
      </c>
      <c r="R34" s="12">
        <f t="shared" ca="1" si="9"/>
        <v>140.73282420832766</v>
      </c>
      <c r="S34" s="12">
        <f t="shared" ca="1" si="10"/>
        <v>213.53821392201644</v>
      </c>
      <c r="T34" s="12">
        <f t="shared" ca="1" si="10"/>
        <v>367.46862757175404</v>
      </c>
      <c r="U34" s="12">
        <f t="shared" ca="1" si="10"/>
        <v>378.81661641892424</v>
      </c>
      <c r="V34" s="12">
        <f t="shared" ca="1" si="10"/>
        <v>366.90727891884308</v>
      </c>
      <c r="W34" s="12">
        <f t="shared" ca="1" si="10"/>
        <v>-217.11516763115651</v>
      </c>
      <c r="X34" s="12">
        <f t="shared" ca="1" si="10"/>
        <v>-541.8130578163109</v>
      </c>
      <c r="Y34" s="12">
        <f t="shared" ca="1" si="10"/>
        <v>-201.56258746070671</v>
      </c>
      <c r="Z34" s="12">
        <f t="shared" ca="1" si="10"/>
        <v>-987.40506465785438</v>
      </c>
      <c r="AA34" s="12">
        <f t="shared" ca="1" si="10"/>
        <v>169.70167644901085</v>
      </c>
      <c r="AB34" s="12">
        <f t="shared" ca="1" si="10"/>
        <v>65.231918023600883</v>
      </c>
      <c r="AC34" s="12">
        <f t="shared" ca="1" si="11"/>
        <v>325.86030180945818</v>
      </c>
      <c r="AD34" s="12">
        <f t="shared" ca="1" si="11"/>
        <v>278.94772164577444</v>
      </c>
      <c r="AE34" s="12">
        <f t="shared" ca="1" si="11"/>
        <v>763.24648128708941</v>
      </c>
      <c r="AF34" s="12">
        <f t="shared" ca="1" si="11"/>
        <v>1054.8401076657465</v>
      </c>
      <c r="AG34" s="12">
        <f t="shared" ca="1" si="11"/>
        <v>1126.7119940091507</v>
      </c>
      <c r="AH34" s="12">
        <f t="shared" ca="1" si="11"/>
        <v>1527.8450300499389</v>
      </c>
      <c r="AI34" s="12">
        <f t="shared" ca="1" si="11"/>
        <v>1082.9384261222003</v>
      </c>
    </row>
    <row r="35" spans="1:35">
      <c r="G35"/>
      <c r="H35" s="25" t="s">
        <v>25</v>
      </c>
      <c r="I35" s="12">
        <f t="shared" ca="1" si="9"/>
        <v>0</v>
      </c>
      <c r="J35" s="12">
        <f t="shared" ca="1" si="9"/>
        <v>8.8326943000538449E-4</v>
      </c>
      <c r="K35" s="12">
        <f t="shared" ca="1" si="9"/>
        <v>-8.729642588605202E-4</v>
      </c>
      <c r="L35" s="12">
        <f t="shared" ca="1" si="9"/>
        <v>3.2990441241054214E-5</v>
      </c>
      <c r="M35" s="12">
        <f t="shared" ca="1" si="9"/>
        <v>25.02108756367852</v>
      </c>
      <c r="N35" s="12">
        <f t="shared" ca="1" si="9"/>
        <v>-2.3944558415200845</v>
      </c>
      <c r="O35" s="12">
        <f t="shared" ca="1" si="9"/>
        <v>-2.3943329483690832</v>
      </c>
      <c r="P35" s="12">
        <f t="shared" ca="1" si="9"/>
        <v>13.813871431590542</v>
      </c>
      <c r="Q35" s="12">
        <f t="shared" ca="1" si="9"/>
        <v>2.6501910429401505</v>
      </c>
      <c r="R35" s="12">
        <f t="shared" ca="1" si="9"/>
        <v>-62.066372813699672</v>
      </c>
      <c r="S35" s="12">
        <f t="shared" ca="1" si="10"/>
        <v>11.202064023751518</v>
      </c>
      <c r="T35" s="12">
        <f t="shared" ca="1" si="10"/>
        <v>11.202076337439394</v>
      </c>
      <c r="U35" s="12">
        <f t="shared" ca="1" si="10"/>
        <v>278.99105042176052</v>
      </c>
      <c r="V35" s="12">
        <f t="shared" ca="1" si="10"/>
        <v>278.99103291299798</v>
      </c>
      <c r="W35" s="12">
        <f t="shared" ca="1" si="10"/>
        <v>44.235410686600517</v>
      </c>
      <c r="X35" s="12">
        <f t="shared" ca="1" si="10"/>
        <v>44.235530955998001</v>
      </c>
      <c r="Y35" s="12">
        <f t="shared" ca="1" si="10"/>
        <v>-24.964069977189865</v>
      </c>
      <c r="Z35" s="12">
        <f t="shared" ca="1" si="10"/>
        <v>-80.018665043589863</v>
      </c>
      <c r="AA35" s="12">
        <f t="shared" ca="1" si="10"/>
        <v>715.88709292739804</v>
      </c>
      <c r="AB35" s="12">
        <f t="shared" ca="1" si="10"/>
        <v>553.73975304829582</v>
      </c>
      <c r="AC35" s="12">
        <f t="shared" ca="1" si="11"/>
        <v>546.26044151529641</v>
      </c>
      <c r="AD35" s="12">
        <f t="shared" ca="1" si="11"/>
        <v>129.45854462551142</v>
      </c>
      <c r="AE35" s="12">
        <f t="shared" ca="1" si="11"/>
        <v>91.095696633605257</v>
      </c>
      <c r="AF35" s="12">
        <f t="shared" ca="1" si="11"/>
        <v>64.524981462887808</v>
      </c>
      <c r="AG35" s="12">
        <f t="shared" ca="1" si="11"/>
        <v>39.504437483192305</v>
      </c>
      <c r="AH35" s="12">
        <f t="shared" ca="1" si="11"/>
        <v>234.19569489979403</v>
      </c>
      <c r="AI35" s="12">
        <f t="shared" ca="1" si="11"/>
        <v>184.55379403719417</v>
      </c>
    </row>
    <row r="36" spans="1:35">
      <c r="G36"/>
      <c r="H36" s="25" t="s">
        <v>100</v>
      </c>
      <c r="I36" s="12">
        <f t="shared" ca="1" si="9"/>
        <v>0</v>
      </c>
      <c r="J36" s="12">
        <f t="shared" ca="1" si="9"/>
        <v>0</v>
      </c>
      <c r="K36" s="12">
        <f t="shared" ca="1" si="9"/>
        <v>-7.7599788482984877E-4</v>
      </c>
      <c r="L36" s="12">
        <f t="shared" ca="1" si="9"/>
        <v>-4.7277936914724705E-4</v>
      </c>
      <c r="M36" s="12">
        <f t="shared" ca="1" si="9"/>
        <v>-3.7649027126462897E-4</v>
      </c>
      <c r="N36" s="12">
        <f t="shared" ca="1" si="9"/>
        <v>-18.448622879418963</v>
      </c>
      <c r="O36" s="12">
        <f t="shared" ca="1" si="9"/>
        <v>-18.448383762980939</v>
      </c>
      <c r="P36" s="12">
        <f t="shared" ca="1" si="9"/>
        <v>8.3249099584199939</v>
      </c>
      <c r="Q36" s="12">
        <f t="shared" ca="1" si="9"/>
        <v>13.563342172050852</v>
      </c>
      <c r="R36" s="12">
        <f t="shared" ca="1" si="9"/>
        <v>81.977262457970028</v>
      </c>
      <c r="S36" s="12">
        <f t="shared" ca="1" si="10"/>
        <v>59.333149200900152</v>
      </c>
      <c r="T36" s="12">
        <f t="shared" ca="1" si="10"/>
        <v>59.333422461892042</v>
      </c>
      <c r="U36" s="12">
        <f t="shared" ca="1" si="10"/>
        <v>-37.146910001859396</v>
      </c>
      <c r="V36" s="12">
        <f t="shared" ca="1" si="10"/>
        <v>-37.146894013159908</v>
      </c>
      <c r="W36" s="12">
        <f t="shared" ca="1" si="10"/>
        <v>-194.76722159774999</v>
      </c>
      <c r="X36" s="12">
        <f t="shared" ca="1" si="10"/>
        <v>-194.76722263679221</v>
      </c>
      <c r="Y36" s="12">
        <f t="shared" ca="1" si="10"/>
        <v>-211.19621099023152</v>
      </c>
      <c r="Z36" s="12">
        <f t="shared" ca="1" si="10"/>
        <v>-223.09946888808827</v>
      </c>
      <c r="AA36" s="12">
        <f t="shared" ca="1" si="10"/>
        <v>-556.29862502246942</v>
      </c>
      <c r="AB36" s="12">
        <f t="shared" ca="1" si="10"/>
        <v>-609.77668346069913</v>
      </c>
      <c r="AC36" s="12">
        <f t="shared" ca="1" si="11"/>
        <v>-613.28090604361114</v>
      </c>
      <c r="AD36" s="12">
        <f t="shared" ca="1" si="11"/>
        <v>-313.33191510560118</v>
      </c>
      <c r="AE36" s="12">
        <f t="shared" ca="1" si="11"/>
        <v>-94.594408170800307</v>
      </c>
      <c r="AF36" s="12">
        <f t="shared" ca="1" si="11"/>
        <v>-179.01961810186003</v>
      </c>
      <c r="AG36" s="12">
        <f t="shared" ca="1" si="11"/>
        <v>-179.01959059809997</v>
      </c>
      <c r="AH36" s="12">
        <f t="shared" ca="1" si="11"/>
        <v>-179.01930977464872</v>
      </c>
      <c r="AI36" s="12">
        <f t="shared" ca="1" si="11"/>
        <v>-179.01919981122774</v>
      </c>
    </row>
    <row r="37" spans="1:35">
      <c r="G37"/>
      <c r="H37" s="25" t="s">
        <v>45</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101</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8.8326942989169765E-4</v>
      </c>
      <c r="K39" s="12">
        <f t="shared" ca="1" si="12"/>
        <v>-8.729642588605202E-4</v>
      </c>
      <c r="L39" s="12">
        <f t="shared" ca="1" si="12"/>
        <v>3.2990440786306863E-5</v>
      </c>
      <c r="M39" s="12">
        <f t="shared" ca="1" si="12"/>
        <v>25.02108756367852</v>
      </c>
      <c r="N39" s="12">
        <f t="shared" ca="1" si="12"/>
        <v>-2.3944558415200845</v>
      </c>
      <c r="O39" s="12">
        <f t="shared" ca="1" si="12"/>
        <v>-2.3943329483690832</v>
      </c>
      <c r="P39" s="12">
        <f t="shared" ca="1" si="12"/>
        <v>13.813871431590542</v>
      </c>
      <c r="Q39" s="12">
        <f t="shared" ca="1" si="12"/>
        <v>2.6501910429401505</v>
      </c>
      <c r="R39" s="12">
        <f t="shared" ca="1" si="12"/>
        <v>-62.066372813699672</v>
      </c>
      <c r="S39" s="12">
        <f t="shared" ref="S39:AB41" ca="1" si="13">-SUMIFS(OFFSET(INDIRECT("'"&amp;$E$1 &amp; "_Capacity'!C:C"), 0, S$1), INDIRECT("'"&amp;$E$1 &amp; "_Capacity'!B:B"),$H39, INDIRECT("'"&amp;$E$1 &amp; "_Capacity'!A:A"),$B$23) +SUMIFS(OFFSET(INDIRECT("'"&amp;$C$1 &amp; "_Capacity'!C:C"), 0, S$1), INDIRECT("'"&amp;$C$1 &amp; "_Capacity'!B:B"),$H39, INDIRECT("'"&amp;$C$1 &amp; "_Capacity'!A:A"),$B$23)</f>
        <v>11.202064023751518</v>
      </c>
      <c r="T39" s="12">
        <f t="shared" ca="1" si="13"/>
        <v>11.202076337439394</v>
      </c>
      <c r="U39" s="12">
        <f t="shared" ca="1" si="13"/>
        <v>278.99105042176052</v>
      </c>
      <c r="V39" s="12">
        <f t="shared" ca="1" si="13"/>
        <v>278.99103291299798</v>
      </c>
      <c r="W39" s="12">
        <f t="shared" ca="1" si="13"/>
        <v>44.235410686600517</v>
      </c>
      <c r="X39" s="12">
        <f t="shared" ca="1" si="13"/>
        <v>44.235530955998001</v>
      </c>
      <c r="Y39" s="12">
        <f t="shared" ca="1" si="13"/>
        <v>-24.964069977189865</v>
      </c>
      <c r="Z39" s="12">
        <f t="shared" ca="1" si="13"/>
        <v>-80.018665043589863</v>
      </c>
      <c r="AA39" s="12">
        <f t="shared" ca="1" si="13"/>
        <v>715.88709292739986</v>
      </c>
      <c r="AB39" s="12">
        <f t="shared" ca="1" si="13"/>
        <v>553.73975304829946</v>
      </c>
      <c r="AC39" s="12">
        <f t="shared" ref="AC39:AI41" ca="1" si="14">-SUMIFS(OFFSET(INDIRECT("'"&amp;$E$1 &amp; "_Capacity'!C:C"), 0, AC$1), INDIRECT("'"&amp;$E$1 &amp; "_Capacity'!B:B"),$H39, INDIRECT("'"&amp;$E$1 &amp; "_Capacity'!A:A"),$B$23) +SUMIFS(OFFSET(INDIRECT("'"&amp;$C$1 &amp; "_Capacity'!C:C"), 0, AC$1), INDIRECT("'"&amp;$C$1 &amp; "_Capacity'!B:B"),$H39, INDIRECT("'"&amp;$C$1 &amp; "_Capacity'!A:A"),$B$23)</f>
        <v>546.26044151529641</v>
      </c>
      <c r="AD39" s="12">
        <f t="shared" ca="1" si="14"/>
        <v>129.45854462551142</v>
      </c>
      <c r="AE39" s="12">
        <f t="shared" ca="1" si="14"/>
        <v>91.095696633605257</v>
      </c>
      <c r="AF39" s="12">
        <f t="shared" ca="1" si="14"/>
        <v>64.524981462887808</v>
      </c>
      <c r="AG39" s="12">
        <f t="shared" ca="1" si="14"/>
        <v>39.504437483192305</v>
      </c>
      <c r="AH39" s="12">
        <f t="shared" ca="1" si="14"/>
        <v>234.19569489979403</v>
      </c>
      <c r="AI39" s="12">
        <f t="shared" ca="1" si="14"/>
        <v>184.55379403719417</v>
      </c>
    </row>
    <row r="40" spans="1:35">
      <c r="H40" s="25" t="s">
        <v>102</v>
      </c>
      <c r="I40" s="12">
        <f t="shared" ca="1" si="12"/>
        <v>0</v>
      </c>
      <c r="J40" s="12">
        <f t="shared" ca="1" si="12"/>
        <v>0</v>
      </c>
      <c r="K40" s="12">
        <f t="shared" ca="1" si="12"/>
        <v>-7.759978846024751E-4</v>
      </c>
      <c r="L40" s="12">
        <f t="shared" ca="1" si="12"/>
        <v>-4.7277936891987338E-4</v>
      </c>
      <c r="M40" s="12">
        <f t="shared" ca="1" si="12"/>
        <v>-3.7649027126462897E-4</v>
      </c>
      <c r="N40" s="12">
        <f t="shared" ca="1" si="12"/>
        <v>-18.448622879419418</v>
      </c>
      <c r="O40" s="12">
        <f t="shared" ca="1" si="12"/>
        <v>-18.448383762980484</v>
      </c>
      <c r="P40" s="12">
        <f t="shared" ca="1" si="12"/>
        <v>8.3249099584190844</v>
      </c>
      <c r="Q40" s="12">
        <f t="shared" ca="1" si="12"/>
        <v>13.563342172049488</v>
      </c>
      <c r="R40" s="12">
        <f t="shared" ca="1" si="12"/>
        <v>81.977262457970937</v>
      </c>
      <c r="S40" s="12">
        <f t="shared" ca="1" si="13"/>
        <v>59.333149200901062</v>
      </c>
      <c r="T40" s="12">
        <f t="shared" ca="1" si="13"/>
        <v>59.333422461892042</v>
      </c>
      <c r="U40" s="12">
        <f t="shared" ca="1" si="13"/>
        <v>-37.146910001860306</v>
      </c>
      <c r="V40" s="12">
        <f t="shared" ca="1" si="13"/>
        <v>-37.146894013159908</v>
      </c>
      <c r="W40" s="12">
        <f t="shared" ca="1" si="13"/>
        <v>-194.76722159774999</v>
      </c>
      <c r="X40" s="12">
        <f t="shared" ca="1" si="13"/>
        <v>-194.76722263679221</v>
      </c>
      <c r="Y40" s="12">
        <f t="shared" ca="1" si="13"/>
        <v>-211.19621099023061</v>
      </c>
      <c r="Z40" s="12">
        <f t="shared" ca="1" si="13"/>
        <v>-223.09946888808827</v>
      </c>
      <c r="AA40" s="12">
        <f t="shared" ca="1" si="13"/>
        <v>-556.2986250224676</v>
      </c>
      <c r="AB40" s="12">
        <f t="shared" ca="1" si="13"/>
        <v>-609.77668346069913</v>
      </c>
      <c r="AC40" s="12">
        <f t="shared" ca="1" si="14"/>
        <v>-613.28090604361023</v>
      </c>
      <c r="AD40" s="12">
        <f t="shared" ca="1" si="14"/>
        <v>-313.33191510560209</v>
      </c>
      <c r="AE40" s="12">
        <f t="shared" ca="1" si="14"/>
        <v>-94.594408170803945</v>
      </c>
      <c r="AF40" s="12">
        <f t="shared" ca="1" si="14"/>
        <v>-179.01961810186367</v>
      </c>
      <c r="AG40" s="12">
        <f t="shared" ca="1" si="14"/>
        <v>-179.01959059809997</v>
      </c>
      <c r="AH40" s="12">
        <f t="shared" ca="1" si="14"/>
        <v>-179.0193097746469</v>
      </c>
      <c r="AI40" s="12">
        <f t="shared" ca="1" si="14"/>
        <v>-179.01919981122592</v>
      </c>
    </row>
    <row r="41" spans="1:35">
      <c r="H41" s="25" t="s">
        <v>103</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57</v>
      </c>
      <c r="B45" s="5" t="s">
        <v>29</v>
      </c>
    </row>
    <row r="47" spans="1:35">
      <c r="G47"/>
      <c r="H47" t="s">
        <v>104</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93</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0.57410000002710149</v>
      </c>
      <c r="J48" s="12">
        <f t="shared" ca="1" si="16"/>
        <v>48.520910000006552</v>
      </c>
      <c r="K48" s="12">
        <f t="shared" ca="1" si="16"/>
        <v>32.553089999972144</v>
      </c>
      <c r="L48" s="12">
        <f t="shared" ca="1" si="16"/>
        <v>132.47860000000219</v>
      </c>
      <c r="M48" s="12">
        <f t="shared" ca="1" si="16"/>
        <v>10.179000000003725</v>
      </c>
      <c r="N48" s="12">
        <f t="shared" ca="1" si="16"/>
        <v>84.880400000001828</v>
      </c>
      <c r="O48" s="12">
        <f t="shared" ca="1" si="16"/>
        <v>49.590599999995902</v>
      </c>
      <c r="P48" s="12">
        <f t="shared" ca="1" si="16"/>
        <v>86.99829999999929</v>
      </c>
      <c r="Q48" s="12">
        <f t="shared" ca="1" si="16"/>
        <v>204.10079999999653</v>
      </c>
      <c r="R48" s="12">
        <f t="shared" ca="1" si="16"/>
        <v>217.06659999999829</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131.96700000000055</v>
      </c>
      <c r="T48" s="12">
        <f t="shared" ca="1" si="17"/>
        <v>84.435199999999895</v>
      </c>
      <c r="U48" s="12">
        <f t="shared" ca="1" si="17"/>
        <v>35.646399999997811</v>
      </c>
      <c r="V48" s="12">
        <f t="shared" ca="1" si="17"/>
        <v>80.654699999999139</v>
      </c>
      <c r="W48" s="12">
        <f t="shared" ca="1" si="17"/>
        <v>28.183599999998478</v>
      </c>
      <c r="X48" s="12">
        <f t="shared" ca="1" si="17"/>
        <v>45.860300000000279</v>
      </c>
      <c r="Y48" s="12">
        <f t="shared" ca="1" si="17"/>
        <v>24.000300000000607</v>
      </c>
      <c r="Z48" s="12">
        <f t="shared" ca="1" si="17"/>
        <v>63.750999999999976</v>
      </c>
      <c r="AA48" s="12">
        <f t="shared" ca="1" si="17"/>
        <v>60.345299999999952</v>
      </c>
      <c r="AB48" s="12">
        <f t="shared" ca="1" si="17"/>
        <v>0</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0</v>
      </c>
      <c r="AD48" s="12">
        <f t="shared" ca="1" si="18"/>
        <v>0</v>
      </c>
      <c r="AE48" s="12">
        <f t="shared" ca="1" si="18"/>
        <v>0</v>
      </c>
      <c r="AF48" s="12">
        <f t="shared" ca="1" si="18"/>
        <v>0</v>
      </c>
      <c r="AG48" s="12">
        <f t="shared" ca="1" si="18"/>
        <v>0</v>
      </c>
      <c r="AH48" s="12">
        <f t="shared" ca="1" si="18"/>
        <v>0</v>
      </c>
      <c r="AI48" s="12">
        <f t="shared" ca="1" si="18"/>
        <v>0</v>
      </c>
    </row>
    <row r="49" spans="7:35">
      <c r="G49"/>
      <c r="H49" s="25" t="s">
        <v>94</v>
      </c>
      <c r="I49" s="12">
        <f t="shared" ca="1" si="16"/>
        <v>-20.260700000006182</v>
      </c>
      <c r="J49" s="12">
        <f t="shared" ca="1" si="16"/>
        <v>93.733999999989464</v>
      </c>
      <c r="K49" s="12">
        <f t="shared" ca="1" si="16"/>
        <v>78.487400000012713</v>
      </c>
      <c r="L49" s="12">
        <f t="shared" ca="1" si="16"/>
        <v>223.78700000001118</v>
      </c>
      <c r="M49" s="12">
        <f t="shared" ca="1" si="16"/>
        <v>-382.62840000000142</v>
      </c>
      <c r="N49" s="12">
        <f t="shared" ca="1" si="16"/>
        <v>-208.98539999999957</v>
      </c>
      <c r="O49" s="12">
        <f t="shared" ca="1" si="16"/>
        <v>-109.35779999999977</v>
      </c>
      <c r="P49" s="12">
        <f t="shared" ca="1" si="16"/>
        <v>-80.263600000000224</v>
      </c>
      <c r="Q49" s="12">
        <f t="shared" ca="1" si="16"/>
        <v>-21.510900000001129</v>
      </c>
      <c r="R49" s="12">
        <f t="shared" ca="1" si="16"/>
        <v>0</v>
      </c>
      <c r="S49" s="12">
        <f t="shared" ca="1" si="17"/>
        <v>0</v>
      </c>
      <c r="T49" s="12">
        <f t="shared" ca="1" si="17"/>
        <v>0</v>
      </c>
      <c r="U49" s="12">
        <f t="shared" ca="1" si="17"/>
        <v>0</v>
      </c>
      <c r="V49" s="12">
        <f t="shared" ca="1" si="17"/>
        <v>0</v>
      </c>
      <c r="W49" s="12">
        <f t="shared" ca="1" si="17"/>
        <v>0</v>
      </c>
      <c r="X49" s="12">
        <f t="shared" ca="1" si="17"/>
        <v>0</v>
      </c>
      <c r="Y49" s="12">
        <f t="shared" ca="1" si="17"/>
        <v>0</v>
      </c>
      <c r="Z49" s="12">
        <f t="shared" ca="1" si="17"/>
        <v>0</v>
      </c>
      <c r="AA49" s="12">
        <f t="shared" ca="1" si="17"/>
        <v>0</v>
      </c>
      <c r="AB49" s="12">
        <f t="shared" ca="1" si="17"/>
        <v>0</v>
      </c>
      <c r="AC49" s="12">
        <f t="shared" ca="1" si="18"/>
        <v>0</v>
      </c>
      <c r="AD49" s="12">
        <f t="shared" ca="1" si="18"/>
        <v>0</v>
      </c>
      <c r="AE49" s="12">
        <f t="shared" ca="1" si="18"/>
        <v>0</v>
      </c>
      <c r="AF49" s="12">
        <f t="shared" ca="1" si="18"/>
        <v>0</v>
      </c>
      <c r="AG49" s="12">
        <f t="shared" ca="1" si="18"/>
        <v>0</v>
      </c>
      <c r="AH49" s="12">
        <f t="shared" ca="1" si="18"/>
        <v>0</v>
      </c>
      <c r="AI49" s="12">
        <f t="shared" ca="1" si="18"/>
        <v>0</v>
      </c>
    </row>
    <row r="50" spans="7:35">
      <c r="G50"/>
      <c r="H50" s="25" t="s">
        <v>9</v>
      </c>
      <c r="I50" s="12">
        <f t="shared" ca="1" si="16"/>
        <v>-0.68998750000082509</v>
      </c>
      <c r="J50" s="12">
        <f t="shared" ca="1" si="16"/>
        <v>9.2613733000007414E-2</v>
      </c>
      <c r="K50" s="12">
        <f t="shared" ca="1" si="16"/>
        <v>4.4776789999987159</v>
      </c>
      <c r="L50" s="12">
        <f t="shared" ca="1" si="16"/>
        <v>158.10920099999976</v>
      </c>
      <c r="M50" s="12">
        <f t="shared" ca="1" si="16"/>
        <v>-110.57007399999929</v>
      </c>
      <c r="N50" s="12">
        <f t="shared" ca="1" si="16"/>
        <v>12.371120000000701</v>
      </c>
      <c r="O50" s="12">
        <f t="shared" ca="1" si="16"/>
        <v>34.849996000002648</v>
      </c>
      <c r="P50" s="12">
        <f t="shared" ca="1" si="16"/>
        <v>2.6105799999995725</v>
      </c>
      <c r="Q50" s="12">
        <f t="shared" ca="1" si="16"/>
        <v>14.85578999999052</v>
      </c>
      <c r="R50" s="12">
        <f t="shared" ca="1" si="16"/>
        <v>36.663940000001276</v>
      </c>
      <c r="S50" s="12">
        <f t="shared" ca="1" si="17"/>
        <v>2.6947699999991528</v>
      </c>
      <c r="T50" s="12">
        <f t="shared" ca="1" si="17"/>
        <v>10.064529999990555</v>
      </c>
      <c r="U50" s="12">
        <f t="shared" ca="1" si="17"/>
        <v>-21.462409999990086</v>
      </c>
      <c r="V50" s="12">
        <f t="shared" ca="1" si="17"/>
        <v>-35.420649999998204</v>
      </c>
      <c r="W50" s="12">
        <f t="shared" ca="1" si="17"/>
        <v>25.405370000000403</v>
      </c>
      <c r="X50" s="12">
        <f t="shared" ca="1" si="17"/>
        <v>16.525910000000295</v>
      </c>
      <c r="Y50" s="12">
        <f t="shared" ca="1" si="17"/>
        <v>57.19275000000016</v>
      </c>
      <c r="Z50" s="12">
        <f t="shared" ca="1" si="17"/>
        <v>91.485929999989821</v>
      </c>
      <c r="AA50" s="12">
        <f t="shared" ca="1" si="17"/>
        <v>88.844604999999774</v>
      </c>
      <c r="AB50" s="12">
        <f t="shared" ca="1" si="17"/>
        <v>124.47119000000021</v>
      </c>
      <c r="AC50" s="12">
        <f t="shared" ca="1" si="18"/>
        <v>66.785040000000208</v>
      </c>
      <c r="AD50" s="12">
        <f t="shared" ca="1" si="18"/>
        <v>89.226285000000189</v>
      </c>
      <c r="AE50" s="12">
        <f t="shared" ca="1" si="18"/>
        <v>39.21074500000077</v>
      </c>
      <c r="AF50" s="12">
        <f t="shared" ca="1" si="18"/>
        <v>3.6435000000000173</v>
      </c>
      <c r="AG50" s="12">
        <f t="shared" ca="1" si="18"/>
        <v>16.968500000000063</v>
      </c>
      <c r="AH50" s="12">
        <f t="shared" ca="1" si="18"/>
        <v>3.2072500000000446</v>
      </c>
      <c r="AI50" s="12">
        <f t="shared" ca="1" si="18"/>
        <v>8.3023500000000467</v>
      </c>
    </row>
    <row r="51" spans="7:35">
      <c r="G51"/>
      <c r="H51" s="25" t="s">
        <v>21</v>
      </c>
      <c r="I51" s="12">
        <f t="shared" ca="1" si="16"/>
        <v>-4.9848999999994703E-2</v>
      </c>
      <c r="J51" s="12">
        <f t="shared" ca="1" si="16"/>
        <v>0.18124500000010357</v>
      </c>
      <c r="K51" s="12">
        <f t="shared" ca="1" si="16"/>
        <v>1.0431139999998322</v>
      </c>
      <c r="L51" s="12">
        <f t="shared" ca="1" si="16"/>
        <v>6.0652000000000044</v>
      </c>
      <c r="M51" s="12">
        <f t="shared" ca="1" si="16"/>
        <v>-2.1807699999990007</v>
      </c>
      <c r="N51" s="12">
        <f t="shared" ca="1" si="16"/>
        <v>-3.8085299999999904</v>
      </c>
      <c r="O51" s="12">
        <f t="shared" ca="1" si="16"/>
        <v>1.4018100000000118</v>
      </c>
      <c r="P51" s="12">
        <f t="shared" ca="1" si="16"/>
        <v>-48.492800000000102</v>
      </c>
      <c r="Q51" s="12">
        <f t="shared" ca="1" si="16"/>
        <v>-23.573879999999974</v>
      </c>
      <c r="R51" s="12">
        <f t="shared" ca="1" si="16"/>
        <v>-29.170070000000123</v>
      </c>
      <c r="S51" s="12">
        <f t="shared" ca="1" si="17"/>
        <v>-48.430300000000102</v>
      </c>
      <c r="T51" s="12">
        <f t="shared" ca="1" si="17"/>
        <v>-15.875569999999925</v>
      </c>
      <c r="U51" s="12">
        <f t="shared" ca="1" si="17"/>
        <v>-158.97974999999997</v>
      </c>
      <c r="V51" s="12">
        <f t="shared" ca="1" si="17"/>
        <v>-119.33763000000101</v>
      </c>
      <c r="W51" s="12">
        <f t="shared" ca="1" si="17"/>
        <v>-196.62924000000089</v>
      </c>
      <c r="X51" s="12">
        <f t="shared" ca="1" si="17"/>
        <v>-217.23030000000006</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95</v>
      </c>
      <c r="I52" s="12">
        <f t="shared" ca="1" si="16"/>
        <v>-0.10265899929598277</v>
      </c>
      <c r="J52" s="12">
        <f t="shared" ca="1" si="16"/>
        <v>-3.2361709585558174E-2</v>
      </c>
      <c r="K52" s="12">
        <f t="shared" ca="1" si="16"/>
        <v>0.30184769680568024</v>
      </c>
      <c r="L52" s="12">
        <f t="shared" ca="1" si="16"/>
        <v>18.810652764164047</v>
      </c>
      <c r="M52" s="12">
        <f t="shared" ca="1" si="16"/>
        <v>-2.8896274957459696</v>
      </c>
      <c r="N52" s="12">
        <f t="shared" ca="1" si="16"/>
        <v>-2.2696951401809997</v>
      </c>
      <c r="O52" s="12">
        <f t="shared" ca="1" si="16"/>
        <v>18.70427772483589</v>
      </c>
      <c r="P52" s="12">
        <f t="shared" ca="1" si="16"/>
        <v>49.976765299560611</v>
      </c>
      <c r="Q52" s="12">
        <f t="shared" ca="1" si="16"/>
        <v>32.179101940422015</v>
      </c>
      <c r="R52" s="12">
        <f t="shared" ca="1" si="16"/>
        <v>23.430756174295766</v>
      </c>
      <c r="S52" s="12">
        <f t="shared" ca="1" si="17"/>
        <v>28.693005248982445</v>
      </c>
      <c r="T52" s="12">
        <f t="shared" ca="1" si="17"/>
        <v>-76.604515312063086</v>
      </c>
      <c r="U52" s="12">
        <f t="shared" ca="1" si="17"/>
        <v>-47.387986994997391</v>
      </c>
      <c r="V52" s="12">
        <f t="shared" ca="1" si="17"/>
        <v>-124.19498415862199</v>
      </c>
      <c r="W52" s="12">
        <f t="shared" ca="1" si="17"/>
        <v>-98.238818503612947</v>
      </c>
      <c r="X52" s="12">
        <f t="shared" ca="1" si="17"/>
        <v>-157.43004567577373</v>
      </c>
      <c r="Y52" s="12">
        <f t="shared" ca="1" si="17"/>
        <v>-202.282111079272</v>
      </c>
      <c r="Z52" s="12">
        <f t="shared" ca="1" si="17"/>
        <v>115.25282775895994</v>
      </c>
      <c r="AA52" s="12">
        <f t="shared" ca="1" si="17"/>
        <v>-485.31983512772194</v>
      </c>
      <c r="AB52" s="12">
        <f t="shared" ca="1" si="17"/>
        <v>-198.6467275452269</v>
      </c>
      <c r="AC52" s="12">
        <f t="shared" ca="1" si="18"/>
        <v>-344.51062722489951</v>
      </c>
      <c r="AD52" s="12">
        <f t="shared" ca="1" si="18"/>
        <v>-419.63099356353268</v>
      </c>
      <c r="AE52" s="12">
        <f t="shared" ca="1" si="18"/>
        <v>-137.77364930536169</v>
      </c>
      <c r="AF52" s="12">
        <f t="shared" ca="1" si="18"/>
        <v>-49.318774413746723</v>
      </c>
      <c r="AG52" s="12">
        <f t="shared" ca="1" si="18"/>
        <v>268.08745314663611</v>
      </c>
      <c r="AH52" s="12">
        <f t="shared" ca="1" si="18"/>
        <v>-218.87461753684329</v>
      </c>
      <c r="AI52" s="12">
        <f t="shared" ca="1" si="18"/>
        <v>382.27006967009584</v>
      </c>
    </row>
    <row r="53" spans="7:35">
      <c r="G53"/>
      <c r="H53" s="25" t="s">
        <v>96</v>
      </c>
      <c r="I53" s="12">
        <f t="shared" ca="1" si="16"/>
        <v>22.801109000003635</v>
      </c>
      <c r="J53" s="12">
        <f t="shared" ca="1" si="16"/>
        <v>-348.26890700000331</v>
      </c>
      <c r="K53" s="12">
        <f t="shared" ca="1" si="16"/>
        <v>-364.05609599999661</v>
      </c>
      <c r="L53" s="12">
        <f t="shared" ca="1" si="16"/>
        <v>-567.08275699999831</v>
      </c>
      <c r="M53" s="12">
        <f t="shared" ca="1" si="16"/>
        <v>-37.70707499999844</v>
      </c>
      <c r="N53" s="12">
        <f t="shared" ca="1" si="16"/>
        <v>243.54586999999265</v>
      </c>
      <c r="O53" s="12">
        <f t="shared" ca="1" si="16"/>
        <v>245.285861999997</v>
      </c>
      <c r="P53" s="12">
        <f t="shared" ca="1" si="16"/>
        <v>263.35584799999924</v>
      </c>
      <c r="Q53" s="12">
        <f t="shared" ca="1" si="16"/>
        <v>280.11982600000192</v>
      </c>
      <c r="R53" s="12">
        <f t="shared" ca="1" si="16"/>
        <v>132.68008600000212</v>
      </c>
      <c r="S53" s="12">
        <f t="shared" ca="1" si="17"/>
        <v>80.431099000001268</v>
      </c>
      <c r="T53" s="12">
        <f t="shared" ca="1" si="17"/>
        <v>31.843815999996878</v>
      </c>
      <c r="U53" s="12">
        <f t="shared" ca="1" si="17"/>
        <v>58.643162000000302</v>
      </c>
      <c r="V53" s="12">
        <f t="shared" ca="1" si="17"/>
        <v>110.36099299999296</v>
      </c>
      <c r="W53" s="12">
        <f t="shared" ca="1" si="17"/>
        <v>-119.18426899999758</v>
      </c>
      <c r="X53" s="12">
        <f t="shared" ca="1" si="17"/>
        <v>-183.32870999998886</v>
      </c>
      <c r="Y53" s="12">
        <f t="shared" ca="1" si="17"/>
        <v>-104.35022000000026</v>
      </c>
      <c r="Z53" s="12">
        <f t="shared" ca="1" si="17"/>
        <v>30.144678999997268</v>
      </c>
      <c r="AA53" s="12">
        <f t="shared" ca="1" si="17"/>
        <v>-392.969361999998</v>
      </c>
      <c r="AB53" s="12">
        <f t="shared" ca="1" si="17"/>
        <v>-369.80150500000309</v>
      </c>
      <c r="AC53" s="12">
        <f t="shared" ca="1" si="18"/>
        <v>-169.61244400000032</v>
      </c>
      <c r="AD53" s="12">
        <f t="shared" ca="1" si="18"/>
        <v>-426.10438999999678</v>
      </c>
      <c r="AE53" s="12">
        <f t="shared" ca="1" si="18"/>
        <v>189.10159199999907</v>
      </c>
      <c r="AF53" s="12">
        <f t="shared" ca="1" si="18"/>
        <v>494.95789999999761</v>
      </c>
      <c r="AG53" s="12">
        <f t="shared" ca="1" si="18"/>
        <v>186.16892000000007</v>
      </c>
      <c r="AH53" s="12">
        <f t="shared" ca="1" si="18"/>
        <v>202.46928600000319</v>
      </c>
      <c r="AI53" s="12">
        <f t="shared" ca="1" si="18"/>
        <v>349.64764999999898</v>
      </c>
    </row>
    <row r="54" spans="7:35">
      <c r="G54"/>
      <c r="H54" s="25" t="s">
        <v>97</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0</v>
      </c>
      <c r="Q54" s="12">
        <f t="shared" ca="1" si="16"/>
        <v>0</v>
      </c>
      <c r="R54" s="12">
        <f t="shared" ca="1" si="16"/>
        <v>0</v>
      </c>
      <c r="S54" s="12">
        <f t="shared" ca="1" si="17"/>
        <v>0</v>
      </c>
      <c r="T54" s="12">
        <f t="shared" ca="1" si="17"/>
        <v>0</v>
      </c>
      <c r="U54" s="12">
        <f t="shared" ca="1" si="17"/>
        <v>0</v>
      </c>
      <c r="V54" s="12">
        <f t="shared" ca="1" si="17"/>
        <v>0</v>
      </c>
      <c r="W54" s="12">
        <f t="shared" ca="1" si="17"/>
        <v>0</v>
      </c>
      <c r="X54" s="12">
        <f t="shared" ca="1" si="17"/>
        <v>0</v>
      </c>
      <c r="Y54" s="12">
        <f t="shared" ca="1" si="17"/>
        <v>0</v>
      </c>
      <c r="Z54" s="12">
        <f t="shared" ca="1" si="17"/>
        <v>0</v>
      </c>
      <c r="AA54" s="12">
        <f t="shared" ca="1" si="17"/>
        <v>0</v>
      </c>
      <c r="AB54" s="12">
        <f t="shared" ca="1" si="17"/>
        <v>0</v>
      </c>
      <c r="AC54" s="12">
        <f t="shared" ca="1" si="18"/>
        <v>0</v>
      </c>
      <c r="AD54" s="12">
        <f t="shared" ca="1" si="18"/>
        <v>0</v>
      </c>
      <c r="AE54" s="12">
        <f t="shared" ca="1" si="18"/>
        <v>0</v>
      </c>
      <c r="AF54" s="12">
        <f t="shared" ca="1" si="18"/>
        <v>0</v>
      </c>
      <c r="AG54" s="12">
        <f t="shared" ca="1" si="18"/>
        <v>0</v>
      </c>
      <c r="AH54" s="12">
        <f t="shared" ca="1" si="18"/>
        <v>0</v>
      </c>
      <c r="AI54" s="12">
        <f t="shared" ca="1" si="18"/>
        <v>0</v>
      </c>
    </row>
    <row r="55" spans="7:35">
      <c r="G55"/>
      <c r="H55" s="25" t="s">
        <v>98</v>
      </c>
      <c r="I55" s="12">
        <f t="shared" ca="1" si="16"/>
        <v>-1.3348690000057104</v>
      </c>
      <c r="J55" s="12">
        <f t="shared" ca="1" si="16"/>
        <v>194.00005802221858</v>
      </c>
      <c r="K55" s="12">
        <f t="shared" ca="1" si="16"/>
        <v>218.11035597018054</v>
      </c>
      <c r="L55" s="12">
        <f t="shared" ca="1" si="16"/>
        <v>-94.92516558823263</v>
      </c>
      <c r="M55" s="12">
        <f t="shared" ca="1" si="16"/>
        <v>564.75541405902186</v>
      </c>
      <c r="N55" s="12">
        <f t="shared" ca="1" si="16"/>
        <v>26.001346450226265</v>
      </c>
      <c r="O55" s="12">
        <f t="shared" ca="1" si="16"/>
        <v>-358.55605819527409</v>
      </c>
      <c r="P55" s="12">
        <f t="shared" ca="1" si="16"/>
        <v>-79.645869492713246</v>
      </c>
      <c r="Q55" s="12">
        <f t="shared" ca="1" si="16"/>
        <v>-273.32036947975575</v>
      </c>
      <c r="R55" s="12">
        <f t="shared" ca="1" si="16"/>
        <v>-589.32044199276424</v>
      </c>
      <c r="S55" s="12">
        <f t="shared" ca="1" si="17"/>
        <v>-437.66772050043801</v>
      </c>
      <c r="T55" s="12">
        <f t="shared" ca="1" si="17"/>
        <v>-514.5336128702329</v>
      </c>
      <c r="U55" s="12">
        <f t="shared" ca="1" si="17"/>
        <v>-404.47843664561515</v>
      </c>
      <c r="V55" s="12">
        <f t="shared" ca="1" si="17"/>
        <v>-460.14804259085213</v>
      </c>
      <c r="W55" s="12">
        <f t="shared" ca="1" si="17"/>
        <v>726.58784504799405</v>
      </c>
      <c r="X55" s="12">
        <f t="shared" ca="1" si="17"/>
        <v>1331.2832838622562</v>
      </c>
      <c r="Y55" s="12">
        <f t="shared" ca="1" si="17"/>
        <v>429.92541845736559</v>
      </c>
      <c r="Z55" s="12">
        <f t="shared" ca="1" si="17"/>
        <v>680.84134439993068</v>
      </c>
      <c r="AA55" s="12">
        <f t="shared" ca="1" si="17"/>
        <v>513.33103484258754</v>
      </c>
      <c r="AB55" s="12">
        <f t="shared" ca="1" si="17"/>
        <v>-109.12327002760139</v>
      </c>
      <c r="AC55" s="12">
        <f t="shared" ca="1" si="18"/>
        <v>-362.22761195202474</v>
      </c>
      <c r="AD55" s="12">
        <f t="shared" ca="1" si="18"/>
        <v>-334.01037364840158</v>
      </c>
      <c r="AE55" s="12">
        <f t="shared" ca="1" si="18"/>
        <v>-2405.671213028545</v>
      </c>
      <c r="AF55" s="12">
        <f t="shared" ca="1" si="18"/>
        <v>-2351.609313584835</v>
      </c>
      <c r="AG55" s="12">
        <f t="shared" ca="1" si="18"/>
        <v>-2556.2836877825612</v>
      </c>
      <c r="AH55" s="12">
        <f t="shared" ca="1" si="18"/>
        <v>-2420.6568774743646</v>
      </c>
      <c r="AI55" s="12">
        <f t="shared" ca="1" si="18"/>
        <v>-3274.0829010655871</v>
      </c>
    </row>
    <row r="56" spans="7:35">
      <c r="G56"/>
      <c r="H56" s="25" t="s">
        <v>99</v>
      </c>
      <c r="I56" s="12">
        <f t="shared" ca="1" si="16"/>
        <v>1.7248409999992873</v>
      </c>
      <c r="J56" s="12">
        <f t="shared" ca="1" si="16"/>
        <v>2.3330018408159958E-2</v>
      </c>
      <c r="K56" s="12">
        <f t="shared" ca="1" si="16"/>
        <v>20.096144522747636</v>
      </c>
      <c r="L56" s="12">
        <f t="shared" ca="1" si="16"/>
        <v>37.69351540448406</v>
      </c>
      <c r="M56" s="12">
        <f t="shared" ca="1" si="16"/>
        <v>40.830705372682132</v>
      </c>
      <c r="N56" s="12">
        <f t="shared" ca="1" si="16"/>
        <v>-111.6185705077296</v>
      </c>
      <c r="O56" s="12">
        <f t="shared" ca="1" si="16"/>
        <v>114.32297085367099</v>
      </c>
      <c r="P56" s="12">
        <f t="shared" ca="1" si="16"/>
        <v>-60.536837734423898</v>
      </c>
      <c r="Q56" s="12">
        <f t="shared" ca="1" si="16"/>
        <v>-86.128102858492639</v>
      </c>
      <c r="R56" s="12">
        <f t="shared" ca="1" si="16"/>
        <v>259.94037961139111</v>
      </c>
      <c r="S56" s="12">
        <f t="shared" ca="1" si="17"/>
        <v>424.64852024869469</v>
      </c>
      <c r="T56" s="12">
        <f t="shared" ca="1" si="17"/>
        <v>602.533363135728</v>
      </c>
      <c r="U56" s="12">
        <f t="shared" ca="1" si="17"/>
        <v>664.89779265854304</v>
      </c>
      <c r="V56" s="12">
        <f t="shared" ca="1" si="17"/>
        <v>771.02549750242179</v>
      </c>
      <c r="W56" s="12">
        <f t="shared" ca="1" si="17"/>
        <v>-464.94286275789636</v>
      </c>
      <c r="X56" s="12">
        <f t="shared" ca="1" si="17"/>
        <v>-1037.3378577757394</v>
      </c>
      <c r="Y56" s="12">
        <f t="shared" ca="1" si="17"/>
        <v>-506.2296860050119</v>
      </c>
      <c r="Z56" s="12">
        <f t="shared" ca="1" si="17"/>
        <v>-1168.0553575970553</v>
      </c>
      <c r="AA56" s="12">
        <f t="shared" ca="1" si="17"/>
        <v>-269.39474523624813</v>
      </c>
      <c r="AB56" s="12">
        <f t="shared" ca="1" si="17"/>
        <v>205.41072944557527</v>
      </c>
      <c r="AC56" s="12">
        <f t="shared" ca="1" si="18"/>
        <v>459.67232423255336</v>
      </c>
      <c r="AD56" s="12">
        <f t="shared" ca="1" si="18"/>
        <v>688.4565863753669</v>
      </c>
      <c r="AE56" s="12">
        <f t="shared" ca="1" si="18"/>
        <v>2353.0631968789967</v>
      </c>
      <c r="AF56" s="12">
        <f t="shared" ca="1" si="18"/>
        <v>1967.9663291048637</v>
      </c>
      <c r="AG56" s="12">
        <f t="shared" ca="1" si="18"/>
        <v>2044.4466186557256</v>
      </c>
      <c r="AH56" s="12">
        <f t="shared" ca="1" si="18"/>
        <v>2520.8346482433117</v>
      </c>
      <c r="AI56" s="12">
        <f t="shared" ca="1" si="18"/>
        <v>2895.2229746404919</v>
      </c>
    </row>
    <row r="57" spans="7:35">
      <c r="G57"/>
      <c r="H57" s="25" t="s">
        <v>25</v>
      </c>
      <c r="I57" s="12">
        <f t="shared" ca="1" si="16"/>
        <v>-0.68702439999975695</v>
      </c>
      <c r="J57" s="12">
        <f t="shared" ca="1" si="16"/>
        <v>-1.0394550248299197</v>
      </c>
      <c r="K57" s="12">
        <f t="shared" ca="1" si="16"/>
        <v>-9.5102129238853195E-2</v>
      </c>
      <c r="L57" s="12">
        <f t="shared" ca="1" si="16"/>
        <v>1.699547943431071</v>
      </c>
      <c r="M57" s="12">
        <f t="shared" ca="1" si="16"/>
        <v>51.509521412041067</v>
      </c>
      <c r="N57" s="12">
        <f t="shared" ca="1" si="16"/>
        <v>0.18869106110196299</v>
      </c>
      <c r="O57" s="12">
        <f t="shared" ca="1" si="16"/>
        <v>-12.900782139960029</v>
      </c>
      <c r="P57" s="12">
        <f t="shared" ca="1" si="16"/>
        <v>19.30871359629964</v>
      </c>
      <c r="Q57" s="12">
        <f t="shared" ca="1" si="16"/>
        <v>-0.2905420138995396</v>
      </c>
      <c r="R57" s="12">
        <f t="shared" ca="1" si="16"/>
        <v>-80.284741927498544</v>
      </c>
      <c r="S57" s="12">
        <f t="shared" ca="1" si="17"/>
        <v>89.255052918999354</v>
      </c>
      <c r="T57" s="12">
        <f t="shared" ca="1" si="17"/>
        <v>127.55199444629761</v>
      </c>
      <c r="U57" s="12">
        <f t="shared" ca="1" si="17"/>
        <v>494.4173872654992</v>
      </c>
      <c r="V57" s="12">
        <f t="shared" ca="1" si="17"/>
        <v>522.92599914940547</v>
      </c>
      <c r="W57" s="12">
        <f t="shared" ca="1" si="17"/>
        <v>64.433776646501428</v>
      </c>
      <c r="X57" s="12">
        <f t="shared" ca="1" si="17"/>
        <v>46.728392967099353</v>
      </c>
      <c r="Y57" s="12">
        <f t="shared" ca="1" si="17"/>
        <v>45.422325104103948</v>
      </c>
      <c r="Z57" s="12">
        <f t="shared" ca="1" si="17"/>
        <v>17.376889977498649</v>
      </c>
      <c r="AA57" s="12">
        <f t="shared" ca="1" si="17"/>
        <v>1297.9927665235991</v>
      </c>
      <c r="AB57" s="12">
        <f t="shared" ca="1" si="17"/>
        <v>1201.1294825692021</v>
      </c>
      <c r="AC57" s="12">
        <f t="shared" ca="1" si="18"/>
        <v>1032.8657139601019</v>
      </c>
      <c r="AD57" s="12">
        <f t="shared" ca="1" si="18"/>
        <v>629.20716427780644</v>
      </c>
      <c r="AE57" s="12">
        <f t="shared" ca="1" si="18"/>
        <v>844.54947550051293</v>
      </c>
      <c r="AF57" s="12">
        <f t="shared" ca="1" si="18"/>
        <v>495.31057086359942</v>
      </c>
      <c r="AG57" s="12">
        <f t="shared" ca="1" si="18"/>
        <v>321.10778005859902</v>
      </c>
      <c r="AH57" s="12">
        <f t="shared" ca="1" si="18"/>
        <v>669.08332803970188</v>
      </c>
      <c r="AI57" s="12">
        <f t="shared" ca="1" si="18"/>
        <v>752.54929193999487</v>
      </c>
    </row>
    <row r="58" spans="7:35">
      <c r="G58"/>
      <c r="H58" s="25" t="s">
        <v>100</v>
      </c>
      <c r="I58" s="12">
        <f t="shared" ca="1" si="16"/>
        <v>-0.14791999999999916</v>
      </c>
      <c r="J58" s="12">
        <f t="shared" ca="1" si="16"/>
        <v>0.36493500000096901</v>
      </c>
      <c r="K58" s="12">
        <f t="shared" ca="1" si="16"/>
        <v>3.8621087218302819</v>
      </c>
      <c r="L58" s="12">
        <f t="shared" ca="1" si="16"/>
        <v>40.398859968270244</v>
      </c>
      <c r="M58" s="12">
        <f t="shared" ca="1" si="16"/>
        <v>-20.680909147550665</v>
      </c>
      <c r="N58" s="12">
        <f t="shared" ca="1" si="16"/>
        <v>-61.732296264511206</v>
      </c>
      <c r="O58" s="12">
        <f t="shared" ca="1" si="16"/>
        <v>16.683542750000015</v>
      </c>
      <c r="P58" s="12">
        <f t="shared" ca="1" si="16"/>
        <v>-26.996043294691844</v>
      </c>
      <c r="Q58" s="12">
        <f t="shared" ca="1" si="16"/>
        <v>-14.121629577910426</v>
      </c>
      <c r="R58" s="12">
        <f t="shared" ca="1" si="16"/>
        <v>73.153326055508842</v>
      </c>
      <c r="S58" s="12">
        <f t="shared" ca="1" si="17"/>
        <v>109.79025495759925</v>
      </c>
      <c r="T58" s="12">
        <f t="shared" ca="1" si="17"/>
        <v>132.88464920505794</v>
      </c>
      <c r="U58" s="12">
        <f t="shared" ca="1" si="17"/>
        <v>-71.05365699469985</v>
      </c>
      <c r="V58" s="12">
        <f t="shared" ca="1" si="17"/>
        <v>-6.2151204784004221</v>
      </c>
      <c r="W58" s="12">
        <f t="shared" ca="1" si="17"/>
        <v>-275.47702130400103</v>
      </c>
      <c r="X58" s="12">
        <f t="shared" ca="1" si="17"/>
        <v>-267.31497485870023</v>
      </c>
      <c r="Y58" s="12">
        <f t="shared" ca="1" si="17"/>
        <v>-224.16151788089883</v>
      </c>
      <c r="Z58" s="12">
        <f t="shared" ca="1" si="17"/>
        <v>-129.69118813220121</v>
      </c>
      <c r="AA58" s="12">
        <f t="shared" ca="1" si="17"/>
        <v>-1237.986880807488</v>
      </c>
      <c r="AB58" s="12">
        <f t="shared" ca="1" si="17"/>
        <v>-1056.3562650057029</v>
      </c>
      <c r="AC58" s="12">
        <f t="shared" ca="1" si="18"/>
        <v>-958.48155882669198</v>
      </c>
      <c r="AD58" s="12">
        <f t="shared" ca="1" si="18"/>
        <v>-504.10407536519597</v>
      </c>
      <c r="AE58" s="12">
        <f t="shared" ca="1" si="18"/>
        <v>45.368726140000945</v>
      </c>
      <c r="AF58" s="12">
        <f t="shared" ca="1" si="18"/>
        <v>-164.66551326369699</v>
      </c>
      <c r="AG58" s="12">
        <f t="shared" ca="1" si="18"/>
        <v>-169.80259671799831</v>
      </c>
      <c r="AH58" s="12">
        <f t="shared" ca="1" si="18"/>
        <v>-287.949285005192</v>
      </c>
      <c r="AI58" s="12">
        <f t="shared" ca="1" si="18"/>
        <v>-149.40402635649116</v>
      </c>
    </row>
    <row r="59" spans="7:35">
      <c r="G59"/>
      <c r="H59" s="25" t="s">
        <v>45</v>
      </c>
      <c r="I59" s="12">
        <f t="shared" ca="1" si="16"/>
        <v>-0.10881241000001296</v>
      </c>
      <c r="J59" s="12">
        <f t="shared" ca="1" si="16"/>
        <v>-0.69712578000098802</v>
      </c>
      <c r="K59" s="12">
        <f t="shared" ca="1" si="16"/>
        <v>4.0386650000073132E-2</v>
      </c>
      <c r="L59" s="12">
        <f t="shared" ca="1" si="16"/>
        <v>2.6456410000000687</v>
      </c>
      <c r="M59" s="12">
        <f t="shared" ca="1" si="16"/>
        <v>4.0728489999999056</v>
      </c>
      <c r="N59" s="12">
        <f t="shared" ca="1" si="16"/>
        <v>11.098262799999702</v>
      </c>
      <c r="O59" s="12">
        <f t="shared" ca="1" si="16"/>
        <v>1.7020199000003231</v>
      </c>
      <c r="P59" s="12">
        <f t="shared" ca="1" si="16"/>
        <v>12.824779000001854</v>
      </c>
      <c r="Q59" s="12">
        <f t="shared" ca="1" si="16"/>
        <v>14.684688700001516</v>
      </c>
      <c r="R59" s="12">
        <f t="shared" ca="1" si="16"/>
        <v>11.419470499999989</v>
      </c>
      <c r="S59" s="12">
        <f t="shared" ca="1" si="17"/>
        <v>20.728267299999061</v>
      </c>
      <c r="T59" s="12">
        <f t="shared" ca="1" si="17"/>
        <v>11.633927599999879</v>
      </c>
      <c r="U59" s="12">
        <f t="shared" ca="1" si="17"/>
        <v>23.473075299999437</v>
      </c>
      <c r="V59" s="12">
        <f t="shared" ca="1" si="17"/>
        <v>60.542798800001037</v>
      </c>
      <c r="W59" s="12">
        <f t="shared" ca="1" si="17"/>
        <v>1.1494854000029591</v>
      </c>
      <c r="X59" s="12">
        <f t="shared" ca="1" si="17"/>
        <v>0.58037599999079248</v>
      </c>
      <c r="Y59" s="12">
        <f t="shared" ca="1" si="17"/>
        <v>22.022869000000355</v>
      </c>
      <c r="Z59" s="12">
        <f t="shared" ca="1" si="17"/>
        <v>-18.065247000002273</v>
      </c>
      <c r="AA59" s="12">
        <f t="shared" ca="1" si="17"/>
        <v>45.652774000000136</v>
      </c>
      <c r="AB59" s="12">
        <f t="shared" ca="1" si="17"/>
        <v>89.754722499999843</v>
      </c>
      <c r="AC59" s="12">
        <f t="shared" ca="1" si="18"/>
        <v>110.60440999999992</v>
      </c>
      <c r="AD59" s="12">
        <f t="shared" ca="1" si="18"/>
        <v>107.80499600000076</v>
      </c>
      <c r="AE59" s="12">
        <f t="shared" ca="1" si="18"/>
        <v>195.90387700000429</v>
      </c>
      <c r="AF59" s="12">
        <f t="shared" ca="1" si="18"/>
        <v>82.613494999997783</v>
      </c>
      <c r="AG59" s="12">
        <f t="shared" ca="1" si="18"/>
        <v>194.16212499999892</v>
      </c>
      <c r="AH59" s="12">
        <f t="shared" ca="1" si="18"/>
        <v>153.29391599999872</v>
      </c>
      <c r="AI59" s="12">
        <f t="shared" ca="1" si="18"/>
        <v>259.24335549999887</v>
      </c>
    </row>
    <row r="60" spans="7:35">
      <c r="G60"/>
    </row>
    <row r="61" spans="7:35">
      <c r="G61"/>
      <c r="H61" s="25" t="s">
        <v>101</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-0.81680430000096749</v>
      </c>
      <c r="J61" s="12">
        <f t="shared" ca="1" si="19"/>
        <v>-1.2343886776292265</v>
      </c>
      <c r="K61" s="12">
        <f t="shared" ca="1" si="19"/>
        <v>-9.0661013139879287E-2</v>
      </c>
      <c r="L61" s="12">
        <f t="shared" ca="1" si="19"/>
        <v>2.0223329214011301</v>
      </c>
      <c r="M61" s="12">
        <f t="shared" ca="1" si="19"/>
        <v>62.790654353369519</v>
      </c>
      <c r="N61" s="12">
        <f t="shared" ca="1" si="19"/>
        <v>-0.54435335884136293</v>
      </c>
      <c r="O61" s="12">
        <f t="shared" ca="1" si="19"/>
        <v>-14.461067705599817</v>
      </c>
      <c r="P61" s="12">
        <f t="shared" ca="1" si="19"/>
        <v>23.581643944400639</v>
      </c>
      <c r="Q61" s="12">
        <f t="shared" ca="1" si="19"/>
        <v>-1.0409724081000604</v>
      </c>
      <c r="R61" s="12">
        <f t="shared" ca="1" si="19"/>
        <v>-98.776997077207852</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109.6866198016869</v>
      </c>
      <c r="T61" s="12">
        <f t="shared" ca="1" si="20"/>
        <v>152.02310186070099</v>
      </c>
      <c r="U61" s="12">
        <f t="shared" ca="1" si="20"/>
        <v>596.44208327170054</v>
      </c>
      <c r="V61" s="12">
        <f t="shared" ca="1" si="20"/>
        <v>629.96422599459765</v>
      </c>
      <c r="W61" s="12">
        <f t="shared" ca="1" si="20"/>
        <v>78.053036639097627</v>
      </c>
      <c r="X61" s="12">
        <f t="shared" ca="1" si="20"/>
        <v>66.019250418710726</v>
      </c>
      <c r="Y61" s="12">
        <f t="shared" ca="1" si="20"/>
        <v>44.355976775801537</v>
      </c>
      <c r="Z61" s="12">
        <f t="shared" ca="1" si="20"/>
        <v>21.000517928303452</v>
      </c>
      <c r="AA61" s="12">
        <f t="shared" ca="1" si="20"/>
        <v>1565.2334637691929</v>
      </c>
      <c r="AB61" s="12">
        <f t="shared" ca="1" si="20"/>
        <v>1451.7492162865965</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1237.6333283417043</v>
      </c>
      <c r="AD61" s="12">
        <f t="shared" ca="1" si="21"/>
        <v>759.9084221410958</v>
      </c>
      <c r="AE61" s="12">
        <f t="shared" ca="1" si="21"/>
        <v>1017.5739977566991</v>
      </c>
      <c r="AF61" s="12">
        <f t="shared" ca="1" si="21"/>
        <v>596.16542502889934</v>
      </c>
      <c r="AG61" s="12">
        <f t="shared" ca="1" si="21"/>
        <v>386.13403911340356</v>
      </c>
      <c r="AH61" s="12">
        <f t="shared" ca="1" si="21"/>
        <v>806.50814651400287</v>
      </c>
      <c r="AI61" s="12">
        <f t="shared" ca="1" si="21"/>
        <v>906.68215881499782</v>
      </c>
    </row>
    <row r="62" spans="7:35">
      <c r="G62"/>
      <c r="H62" s="25" t="s">
        <v>102</v>
      </c>
      <c r="I62" s="12">
        <f t="shared" ca="1" si="19"/>
        <v>-0.23787999999990461</v>
      </c>
      <c r="J62" s="12">
        <f t="shared" ca="1" si="19"/>
        <v>1.3591800000008334</v>
      </c>
      <c r="K62" s="12">
        <f t="shared" ca="1" si="19"/>
        <v>8.4712726821821889</v>
      </c>
      <c r="L62" s="12">
        <f t="shared" ca="1" si="19"/>
        <v>-6.8600813662587825</v>
      </c>
      <c r="M62" s="12">
        <f t="shared" ca="1" si="19"/>
        <v>7.0285684644686626</v>
      </c>
      <c r="N62" s="12">
        <f t="shared" ca="1" si="19"/>
        <v>-58.331353728130125</v>
      </c>
      <c r="O62" s="12">
        <f t="shared" ca="1" si="19"/>
        <v>-40.867226618662244</v>
      </c>
      <c r="P62" s="12">
        <f t="shared" ca="1" si="19"/>
        <v>-10.730116044198439</v>
      </c>
      <c r="Q62" s="12">
        <f t="shared" ca="1" si="19"/>
        <v>-29.472153402497497</v>
      </c>
      <c r="R62" s="12">
        <f t="shared" ca="1" si="19"/>
        <v>88.241524800629122</v>
      </c>
      <c r="S62" s="12">
        <f t="shared" ca="1" si="20"/>
        <v>155.53007359229923</v>
      </c>
      <c r="T62" s="12">
        <f t="shared" ca="1" si="20"/>
        <v>183.21877389449946</v>
      </c>
      <c r="U62" s="12">
        <f t="shared" ca="1" si="20"/>
        <v>-92.339908988800744</v>
      </c>
      <c r="V62" s="12">
        <f t="shared" ca="1" si="20"/>
        <v>-9.0629358525984571</v>
      </c>
      <c r="W62" s="12">
        <f t="shared" ca="1" si="20"/>
        <v>-348.48681842449878</v>
      </c>
      <c r="X62" s="12">
        <f t="shared" ca="1" si="20"/>
        <v>-361.38067616140688</v>
      </c>
      <c r="Y62" s="12">
        <f t="shared" ca="1" si="20"/>
        <v>-278.1747803569051</v>
      </c>
      <c r="Z62" s="12">
        <f t="shared" ca="1" si="20"/>
        <v>-169.81241612949816</v>
      </c>
      <c r="AA62" s="12">
        <f t="shared" ca="1" si="20"/>
        <v>-1638.5302750309966</v>
      </c>
      <c r="AB62" s="12">
        <f t="shared" ca="1" si="20"/>
        <v>-1370.1606224825155</v>
      </c>
      <c r="AC62" s="12">
        <f t="shared" ca="1" si="21"/>
        <v>-1220.8896401781985</v>
      </c>
      <c r="AD62" s="12">
        <f t="shared" ca="1" si="21"/>
        <v>-625.48101178569777</v>
      </c>
      <c r="AE62" s="12">
        <f t="shared" ca="1" si="21"/>
        <v>106.46331047570129</v>
      </c>
      <c r="AF62" s="12">
        <f t="shared" ca="1" si="21"/>
        <v>-179.1334405304915</v>
      </c>
      <c r="AG62" s="12">
        <f t="shared" ca="1" si="21"/>
        <v>-205.11549309598558</v>
      </c>
      <c r="AH62" s="12">
        <f t="shared" ca="1" si="21"/>
        <v>-336.3893612428019</v>
      </c>
      <c r="AI62" s="12">
        <f t="shared" ca="1" si="21"/>
        <v>-170.47795867289824</v>
      </c>
    </row>
    <row r="63" spans="7:35">
      <c r="H63" s="25" t="s">
        <v>103</v>
      </c>
      <c r="I63" s="12">
        <f t="shared" ca="1" si="19"/>
        <v>-0.12802707999992435</v>
      </c>
      <c r="J63" s="12">
        <f t="shared" ca="1" si="19"/>
        <v>-0.82471286000111377</v>
      </c>
      <c r="K63" s="12">
        <f t="shared" ca="1" si="19"/>
        <v>5.5103700000017852E-2</v>
      </c>
      <c r="L63" s="12">
        <f t="shared" ca="1" si="19"/>
        <v>3.1094967999997607</v>
      </c>
      <c r="M63" s="12">
        <f t="shared" ca="1" si="19"/>
        <v>4.9208998999995401</v>
      </c>
      <c r="N63" s="12">
        <f t="shared" ca="1" si="19"/>
        <v>12.927445700000135</v>
      </c>
      <c r="O63" s="12">
        <f t="shared" ca="1" si="19"/>
        <v>3.012630100000024</v>
      </c>
      <c r="P63" s="12">
        <f t="shared" ca="1" si="19"/>
        <v>14.077756499998486</v>
      </c>
      <c r="Q63" s="12">
        <f t="shared" ca="1" si="19"/>
        <v>17.775640400001066</v>
      </c>
      <c r="R63" s="12">
        <f t="shared" ca="1" si="19"/>
        <v>12.966551099999378</v>
      </c>
      <c r="S63" s="12">
        <f t="shared" ca="1" si="20"/>
        <v>25.747615399999631</v>
      </c>
      <c r="T63" s="12">
        <f t="shared" ca="1" si="20"/>
        <v>11.164332700000159</v>
      </c>
      <c r="U63" s="12">
        <f t="shared" ca="1" si="20"/>
        <v>28.709753300000557</v>
      </c>
      <c r="V63" s="12">
        <f t="shared" ca="1" si="20"/>
        <v>71.26163600000109</v>
      </c>
      <c r="W63" s="12">
        <f t="shared" ca="1" si="20"/>
        <v>1.2276490000003832</v>
      </c>
      <c r="X63" s="12">
        <f t="shared" ca="1" si="20"/>
        <v>0.6449689999990369</v>
      </c>
      <c r="Y63" s="12">
        <f t="shared" ca="1" si="20"/>
        <v>25.031340999998065</v>
      </c>
      <c r="Z63" s="12">
        <f t="shared" ca="1" si="20"/>
        <v>-20.13705699998718</v>
      </c>
      <c r="AA63" s="12">
        <f t="shared" ca="1" si="20"/>
        <v>53.985526000000391</v>
      </c>
      <c r="AB63" s="12">
        <f t="shared" ca="1" si="20"/>
        <v>106.00355800000216</v>
      </c>
      <c r="AC63" s="12">
        <f t="shared" ca="1" si="21"/>
        <v>129.4253690000005</v>
      </c>
      <c r="AD63" s="12">
        <f t="shared" ca="1" si="21"/>
        <v>126.89007800000036</v>
      </c>
      <c r="AE63" s="12">
        <f t="shared" ca="1" si="21"/>
        <v>230.35671900000307</v>
      </c>
      <c r="AF63" s="12">
        <f t="shared" ca="1" si="21"/>
        <v>97.277461000001495</v>
      </c>
      <c r="AG63" s="12">
        <f t="shared" ca="1" si="21"/>
        <v>228.35702100000344</v>
      </c>
      <c r="AH63" s="12">
        <f t="shared" ca="1" si="21"/>
        <v>180.308248000003</v>
      </c>
      <c r="AI63" s="12">
        <f t="shared" ca="1" si="21"/>
        <v>305.00801800000045</v>
      </c>
    </row>
    <row r="65" spans="8:9">
      <c r="H65" s="29" t="s">
        <v>105</v>
      </c>
      <c r="I65" s="29"/>
    </row>
  </sheetData>
  <sheetProtection algorithmName="SHA-512" hashValue="DhZC/pUYHhYD7KdIQSPjvBOsMzllzSMU66Tre+pm2Z/HwzQ+8iXS0PC1jJAb7cYpTy+fQ7Lcr78oSknmyLSzbw==" saltValue="MK/o4lBJsqBMceuSlVBI3Q==" spinCount="100000" sheet="1" objects="1" scenarios="1"/>
  <protectedRanges>
    <protectedRange sqref="B45" name="Range3"/>
    <protectedRange sqref="B23" name="Range2"/>
    <protectedRange sqref="B4" name="Range1"/>
  </protectedRanges>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"WRL_500"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53125" defaultRowHeight="14.5"/>
  <cols>
    <col min="1" max="1" width="16" style="6" customWidth="1"/>
    <col min="2" max="2" width="30.54296875" style="6" customWidth="1"/>
    <col min="3" max="31" width="9.453125" style="6" customWidth="1"/>
    <col min="32" max="16384" width="9.453125" style="6"/>
  </cols>
  <sheetData>
    <row r="1" spans="1:29" s="10" customFormat="1" ht="23.25" customHeight="1">
      <c r="A1" s="9" t="s">
        <v>106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29</v>
      </c>
      <c r="B6" s="11" t="s">
        <v>93</v>
      </c>
      <c r="C6" s="40">
        <v>0.58975627132433384</v>
      </c>
      <c r="D6" s="40">
        <v>0.51560901687744054</v>
      </c>
      <c r="E6" s="40">
        <v>0.52646618393398881</v>
      </c>
      <c r="F6" s="40">
        <v>0.63180649841142689</v>
      </c>
      <c r="G6" s="40">
        <v>0.60285449948834691</v>
      </c>
      <c r="H6" s="40">
        <v>0.6174187686845265</v>
      </c>
      <c r="I6" s="40">
        <v>0.63258244875503322</v>
      </c>
      <c r="J6" s="40">
        <v>0.57149909865238102</v>
      </c>
      <c r="K6" s="40">
        <v>0.55255700232017824</v>
      </c>
      <c r="L6" s="40">
        <v>0.56174055476544216</v>
      </c>
      <c r="M6" s="40">
        <v>0.61122074262398551</v>
      </c>
      <c r="N6" s="40">
        <v>0.60792213737743683</v>
      </c>
      <c r="O6" s="40">
        <v>0.53164752473487242</v>
      </c>
      <c r="P6" s="40">
        <v>0.51953389322002264</v>
      </c>
      <c r="Q6" s="40">
        <v>0.54541450356911103</v>
      </c>
      <c r="R6" s="40">
        <v>0.51875647818086457</v>
      </c>
      <c r="S6" s="40">
        <v>0.54356703003408569</v>
      </c>
      <c r="T6" s="40">
        <v>0.41187102064441444</v>
      </c>
      <c r="U6" s="40">
        <v>0.4134939010011362</v>
      </c>
      <c r="V6" s="40" t="s">
        <v>110</v>
      </c>
      <c r="W6" s="40" t="s">
        <v>110</v>
      </c>
      <c r="X6" s="40" t="s">
        <v>110</v>
      </c>
      <c r="Y6" s="40" t="s">
        <v>110</v>
      </c>
      <c r="Z6" s="40" t="s">
        <v>110</v>
      </c>
      <c r="AA6" s="40" t="s">
        <v>110</v>
      </c>
      <c r="AB6" s="40" t="s">
        <v>110</v>
      </c>
      <c r="AC6" s="40" t="s">
        <v>110</v>
      </c>
    </row>
    <row r="7" spans="1:29">
      <c r="A7" s="11" t="s">
        <v>29</v>
      </c>
      <c r="B7" s="11" t="s">
        <v>94</v>
      </c>
      <c r="C7" s="40">
        <v>0.68762162981488839</v>
      </c>
      <c r="D7" s="40">
        <v>0.6006690752950985</v>
      </c>
      <c r="E7" s="40">
        <v>0.65645404142838104</v>
      </c>
      <c r="F7" s="40">
        <v>0.62304256602035102</v>
      </c>
      <c r="G7" s="40">
        <v>0.64752471782989862</v>
      </c>
      <c r="H7" s="40">
        <v>0.6469988909472042</v>
      </c>
      <c r="I7" s="40">
        <v>0.66983249707974946</v>
      </c>
      <c r="J7" s="40">
        <v>0.64245189733900177</v>
      </c>
      <c r="K7" s="40">
        <v>0.51089857896394275</v>
      </c>
      <c r="L7" s="40" t="s">
        <v>110</v>
      </c>
      <c r="M7" s="40" t="s">
        <v>110</v>
      </c>
      <c r="N7" s="40" t="s">
        <v>110</v>
      </c>
      <c r="O7" s="40" t="s">
        <v>110</v>
      </c>
      <c r="P7" s="40" t="s">
        <v>110</v>
      </c>
      <c r="Q7" s="40" t="s">
        <v>110</v>
      </c>
      <c r="R7" s="40" t="s">
        <v>110</v>
      </c>
      <c r="S7" s="40" t="s">
        <v>110</v>
      </c>
      <c r="T7" s="40" t="s">
        <v>110</v>
      </c>
      <c r="U7" s="40" t="s">
        <v>110</v>
      </c>
      <c r="V7" s="40" t="s">
        <v>110</v>
      </c>
      <c r="W7" s="40" t="s">
        <v>110</v>
      </c>
      <c r="X7" s="40" t="s">
        <v>110</v>
      </c>
      <c r="Y7" s="40" t="s">
        <v>110</v>
      </c>
      <c r="Z7" s="40" t="s">
        <v>110</v>
      </c>
      <c r="AA7" s="40" t="s">
        <v>110</v>
      </c>
      <c r="AB7" s="40" t="s">
        <v>110</v>
      </c>
      <c r="AC7" s="40" t="s">
        <v>110</v>
      </c>
    </row>
    <row r="8" spans="1:29">
      <c r="A8" s="11" t="s">
        <v>29</v>
      </c>
      <c r="B8" s="11" t="s">
        <v>9</v>
      </c>
      <c r="C8" s="40">
        <v>8.1445555832214633E-2</v>
      </c>
      <c r="D8" s="40">
        <v>6.6123823092330336E-2</v>
      </c>
      <c r="E8" s="40">
        <v>0.12885511565966468</v>
      </c>
      <c r="F8" s="40">
        <v>0.15724943526730509</v>
      </c>
      <c r="G8" s="40">
        <v>0.17283696978183258</v>
      </c>
      <c r="H8" s="40">
        <v>0.19402898925372064</v>
      </c>
      <c r="I8" s="40">
        <v>0.22516538265309446</v>
      </c>
      <c r="J8" s="40">
        <v>0.25803957244074249</v>
      </c>
      <c r="K8" s="40">
        <v>0.23422310798328821</v>
      </c>
      <c r="L8" s="40">
        <v>0.22943313693261783</v>
      </c>
      <c r="M8" s="40">
        <v>0.31567524655041851</v>
      </c>
      <c r="N8" s="40">
        <v>0.35945509860073588</v>
      </c>
      <c r="O8" s="40">
        <v>0.27291584840491706</v>
      </c>
      <c r="P8" s="40">
        <v>0.2907093882886953</v>
      </c>
      <c r="Q8" s="40">
        <v>0.2868293356197415</v>
      </c>
      <c r="R8" s="40">
        <v>0.30439454814512606</v>
      </c>
      <c r="S8" s="40">
        <v>0.29185877535656479</v>
      </c>
      <c r="T8" s="40">
        <v>0.25074946297485989</v>
      </c>
      <c r="U8" s="40">
        <v>0.20565153319846191</v>
      </c>
      <c r="V8" s="40">
        <v>0.23630742577747271</v>
      </c>
      <c r="W8" s="40">
        <v>0.25499860223535026</v>
      </c>
      <c r="X8" s="40">
        <v>0.19633275607352438</v>
      </c>
      <c r="Y8" s="40">
        <v>0.23096760935061539</v>
      </c>
      <c r="Z8" s="40">
        <v>0.28553805959610223</v>
      </c>
      <c r="AA8" s="40">
        <v>0.27776135079790992</v>
      </c>
      <c r="AB8" s="40">
        <v>0.27393922409734972</v>
      </c>
      <c r="AC8" s="40">
        <v>0.28096976062703011</v>
      </c>
    </row>
    <row r="9" spans="1:29">
      <c r="A9" s="11" t="s">
        <v>29</v>
      </c>
      <c r="B9" s="11" t="s">
        <v>21</v>
      </c>
      <c r="C9" s="40">
        <v>9.8644148226203019E-3</v>
      </c>
      <c r="D9" s="40">
        <v>9.4483015454864677E-3</v>
      </c>
      <c r="E9" s="40">
        <v>2.9782263435194946E-2</v>
      </c>
      <c r="F9" s="40">
        <v>3.605965296803653E-2</v>
      </c>
      <c r="G9" s="40">
        <v>2.5300723744292007E-2</v>
      </c>
      <c r="H9" s="40">
        <v>5.2970833333333335E-2</v>
      </c>
      <c r="I9" s="40">
        <v>4.3839901826484014E-2</v>
      </c>
      <c r="J9" s="40">
        <v>0.23664584474885847</v>
      </c>
      <c r="K9" s="40">
        <v>9.0355762557077626E-2</v>
      </c>
      <c r="L9" s="40">
        <v>0.23767550228310505</v>
      </c>
      <c r="M9" s="40">
        <v>0.17611268036529681</v>
      </c>
      <c r="N9" s="40">
        <v>0.20546036529680364</v>
      </c>
      <c r="O9" s="40">
        <v>0.20192781963470319</v>
      </c>
      <c r="P9" s="40">
        <v>0.23305673515981734</v>
      </c>
      <c r="Q9" s="40">
        <v>0.26007385844748859</v>
      </c>
      <c r="R9" s="40">
        <v>0.27083787671232873</v>
      </c>
      <c r="S9" s="40" t="s">
        <v>110</v>
      </c>
      <c r="T9" s="40" t="s">
        <v>110</v>
      </c>
      <c r="U9" s="40" t="s">
        <v>110</v>
      </c>
      <c r="V9" s="40" t="s">
        <v>110</v>
      </c>
      <c r="W9" s="40" t="s">
        <v>110</v>
      </c>
      <c r="X9" s="40" t="s">
        <v>110</v>
      </c>
      <c r="Y9" s="40" t="s">
        <v>110</v>
      </c>
      <c r="Z9" s="40" t="s">
        <v>110</v>
      </c>
      <c r="AA9" s="40" t="s">
        <v>110</v>
      </c>
      <c r="AB9" s="40" t="s">
        <v>110</v>
      </c>
      <c r="AC9" s="40" t="s">
        <v>110</v>
      </c>
    </row>
    <row r="10" spans="1:29">
      <c r="A10" s="11" t="s">
        <v>29</v>
      </c>
      <c r="B10" s="11" t="s">
        <v>95</v>
      </c>
      <c r="C10" s="40">
        <v>3.096555826589712E-3</v>
      </c>
      <c r="D10" s="40">
        <v>2.4109260041711607E-3</v>
      </c>
      <c r="E10" s="40">
        <v>5.382312478267118E-3</v>
      </c>
      <c r="F10" s="40">
        <v>5.6018731981917896E-3</v>
      </c>
      <c r="G10" s="40">
        <v>4.3576649099895445E-3</v>
      </c>
      <c r="H10" s="40">
        <v>6.056364293819244E-3</v>
      </c>
      <c r="I10" s="40">
        <v>4.7800449978487548E-3</v>
      </c>
      <c r="J10" s="40">
        <v>2.0625185548856725E-2</v>
      </c>
      <c r="K10" s="40">
        <v>1.3002993164222513E-2</v>
      </c>
      <c r="L10" s="40">
        <v>2.6285170061735096E-2</v>
      </c>
      <c r="M10" s="40">
        <v>4.2213880462969235E-2</v>
      </c>
      <c r="N10" s="40">
        <v>7.9416556358279281E-2</v>
      </c>
      <c r="O10" s="40">
        <v>4.5170176029718186E-2</v>
      </c>
      <c r="P10" s="40">
        <v>6.2149884494121767E-2</v>
      </c>
      <c r="Q10" s="40">
        <v>5.2740944651047825E-2</v>
      </c>
      <c r="R10" s="40">
        <v>5.0242028257651727E-2</v>
      </c>
      <c r="S10" s="40">
        <v>0.10969180309001576</v>
      </c>
      <c r="T10" s="40">
        <v>9.1008582938565938E-2</v>
      </c>
      <c r="U10" s="40">
        <v>5.5074399679673904E-2</v>
      </c>
      <c r="V10" s="40">
        <v>6.3741767825569978E-2</v>
      </c>
      <c r="W10" s="40">
        <v>0.10834996191758699</v>
      </c>
      <c r="X10" s="40">
        <v>6.5310725568098527E-2</v>
      </c>
      <c r="Y10" s="40">
        <v>7.9099808677010428E-2</v>
      </c>
      <c r="Z10" s="40">
        <v>8.7983510462875614E-2</v>
      </c>
      <c r="AA10" s="40">
        <v>5.6604378236194748E-2</v>
      </c>
      <c r="AB10" s="40">
        <v>8.0276296431023464E-2</v>
      </c>
      <c r="AC10" s="40">
        <v>6.9524203467079895E-2</v>
      </c>
    </row>
    <row r="11" spans="1:29">
      <c r="A11" s="11" t="s">
        <v>29</v>
      </c>
      <c r="B11" s="11" t="s">
        <v>96</v>
      </c>
      <c r="C11" s="40">
        <v>0.26699480756384913</v>
      </c>
      <c r="D11" s="40">
        <v>0.24615730956896734</v>
      </c>
      <c r="E11" s="40">
        <v>0.25247167394292791</v>
      </c>
      <c r="F11" s="40">
        <v>0.24401588456880571</v>
      </c>
      <c r="G11" s="40">
        <v>0.20192032506627872</v>
      </c>
      <c r="H11" s="40">
        <v>0.24086848773580011</v>
      </c>
      <c r="I11" s="40">
        <v>0.26157847104136772</v>
      </c>
      <c r="J11" s="40">
        <v>0.25518575219547218</v>
      </c>
      <c r="K11" s="40">
        <v>0.25045833513814625</v>
      </c>
      <c r="L11" s="40">
        <v>0.23808426385568204</v>
      </c>
      <c r="M11" s="40">
        <v>0.25725627593374056</v>
      </c>
      <c r="N11" s="40">
        <v>0.26207446057169814</v>
      </c>
      <c r="O11" s="40">
        <v>0.24014380945150979</v>
      </c>
      <c r="P11" s="40">
        <v>0.22078417892549712</v>
      </c>
      <c r="Q11" s="40">
        <v>0.27273101067280114</v>
      </c>
      <c r="R11" s="40">
        <v>0.24739577231083321</v>
      </c>
      <c r="S11" s="40">
        <v>0.22863733781110659</v>
      </c>
      <c r="T11" s="40">
        <v>0.21431562574415408</v>
      </c>
      <c r="U11" s="40">
        <v>0.20900584283894066</v>
      </c>
      <c r="V11" s="40">
        <v>0.2375253117250955</v>
      </c>
      <c r="W11" s="40">
        <v>0.24724205527643844</v>
      </c>
      <c r="X11" s="40">
        <v>0.23274513806644104</v>
      </c>
      <c r="Y11" s="40">
        <v>0.21666777477601334</v>
      </c>
      <c r="Z11" s="40">
        <v>0.26922307496030018</v>
      </c>
      <c r="AA11" s="40">
        <v>0.2606593546272844</v>
      </c>
      <c r="AB11" s="40">
        <v>0.25738306460592619</v>
      </c>
      <c r="AC11" s="40">
        <v>0.25042174076200446</v>
      </c>
    </row>
    <row r="12" spans="1:29">
      <c r="A12" s="11" t="s">
        <v>29</v>
      </c>
      <c r="B12" s="11" t="s">
        <v>97</v>
      </c>
      <c r="C12" s="40" t="s">
        <v>110</v>
      </c>
      <c r="D12" s="40" t="s">
        <v>110</v>
      </c>
      <c r="E12" s="40" t="s">
        <v>110</v>
      </c>
      <c r="F12" s="40" t="s">
        <v>110</v>
      </c>
      <c r="G12" s="40" t="s">
        <v>110</v>
      </c>
      <c r="H12" s="40" t="s">
        <v>110</v>
      </c>
      <c r="I12" s="40" t="s">
        <v>110</v>
      </c>
      <c r="J12" s="40" t="s">
        <v>110</v>
      </c>
      <c r="K12" s="40" t="s">
        <v>110</v>
      </c>
      <c r="L12" s="40" t="s">
        <v>110</v>
      </c>
      <c r="M12" s="40" t="s">
        <v>110</v>
      </c>
      <c r="N12" s="40" t="s">
        <v>110</v>
      </c>
      <c r="O12" s="40" t="s">
        <v>110</v>
      </c>
      <c r="P12" s="40" t="s">
        <v>110</v>
      </c>
      <c r="Q12" s="40" t="s">
        <v>110</v>
      </c>
      <c r="R12" s="40" t="s">
        <v>110</v>
      </c>
      <c r="S12" s="40" t="s">
        <v>110</v>
      </c>
      <c r="T12" s="40" t="s">
        <v>110</v>
      </c>
      <c r="U12" s="40" t="s">
        <v>110</v>
      </c>
      <c r="V12" s="40" t="s">
        <v>110</v>
      </c>
      <c r="W12" s="40" t="s">
        <v>110</v>
      </c>
      <c r="X12" s="40" t="s">
        <v>110</v>
      </c>
      <c r="Y12" s="40" t="s">
        <v>110</v>
      </c>
      <c r="Z12" s="40" t="s">
        <v>110</v>
      </c>
      <c r="AA12" s="40" t="s">
        <v>110</v>
      </c>
      <c r="AB12" s="40" t="s">
        <v>110</v>
      </c>
      <c r="AC12" s="40" t="s">
        <v>110</v>
      </c>
    </row>
    <row r="13" spans="1:29">
      <c r="A13" s="11" t="s">
        <v>29</v>
      </c>
      <c r="B13" s="11" t="s">
        <v>98</v>
      </c>
      <c r="C13" s="40">
        <v>0.32722067795791837</v>
      </c>
      <c r="D13" s="40">
        <v>0.33366473859205353</v>
      </c>
      <c r="E13" s="40">
        <v>0.34003688727566195</v>
      </c>
      <c r="F13" s="40">
        <v>0.35390115868795452</v>
      </c>
      <c r="G13" s="40">
        <v>0.36423067156729105</v>
      </c>
      <c r="H13" s="40">
        <v>0.3561563465703837</v>
      </c>
      <c r="I13" s="40">
        <v>0.35176221376306571</v>
      </c>
      <c r="J13" s="40">
        <v>0.3426060774110638</v>
      </c>
      <c r="K13" s="40">
        <v>0.35805194393599366</v>
      </c>
      <c r="L13" s="40">
        <v>0.34748255997337235</v>
      </c>
      <c r="M13" s="40">
        <v>0.34057721597196949</v>
      </c>
      <c r="N13" s="40">
        <v>0.33553797990196005</v>
      </c>
      <c r="O13" s="40">
        <v>0.34431134650787454</v>
      </c>
      <c r="P13" s="40">
        <v>0.35440306739502075</v>
      </c>
      <c r="Q13" s="40">
        <v>0.34719043550450268</v>
      </c>
      <c r="R13" s="40">
        <v>0.34443229930074526</v>
      </c>
      <c r="S13" s="40">
        <v>0.33372455352337177</v>
      </c>
      <c r="T13" s="40">
        <v>0.33390468347387325</v>
      </c>
      <c r="U13" s="40">
        <v>0.3300295318536407</v>
      </c>
      <c r="V13" s="40">
        <v>0.32147588370661806</v>
      </c>
      <c r="W13" s="40">
        <v>0.31636933101083337</v>
      </c>
      <c r="X13" s="40">
        <v>0.32343455378472324</v>
      </c>
      <c r="Y13" s="40">
        <v>0.33433444742926494</v>
      </c>
      <c r="Z13" s="40">
        <v>0.32915901433355321</v>
      </c>
      <c r="AA13" s="40">
        <v>0.32226430642987464</v>
      </c>
      <c r="AB13" s="40">
        <v>0.32027115723773064</v>
      </c>
      <c r="AC13" s="40">
        <v>0.31947845646160467</v>
      </c>
    </row>
    <row r="14" spans="1:29">
      <c r="A14" s="11" t="s">
        <v>29</v>
      </c>
      <c r="B14" s="11" t="s">
        <v>99</v>
      </c>
      <c r="C14" s="40">
        <v>0.26375444119426206</v>
      </c>
      <c r="D14" s="40">
        <v>0.22213447293864791</v>
      </c>
      <c r="E14" s="40">
        <v>0.23447140193648627</v>
      </c>
      <c r="F14" s="40">
        <v>0.24651643061331072</v>
      </c>
      <c r="G14" s="40">
        <v>0.24424337593364753</v>
      </c>
      <c r="H14" s="40">
        <v>0.22393226137331204</v>
      </c>
      <c r="I14" s="40">
        <v>0.23513357823937181</v>
      </c>
      <c r="J14" s="40">
        <v>0.24104537691102362</v>
      </c>
      <c r="K14" s="40">
        <v>0.24432549545410082</v>
      </c>
      <c r="L14" s="40">
        <v>0.24336913949951464</v>
      </c>
      <c r="M14" s="40">
        <v>0.24050362932153713</v>
      </c>
      <c r="N14" s="40">
        <v>0.23332549647041792</v>
      </c>
      <c r="O14" s="40">
        <v>0.23905729274962992</v>
      </c>
      <c r="P14" s="40">
        <v>0.23964463590131008</v>
      </c>
      <c r="Q14" s="40">
        <v>0.20602074657972044</v>
      </c>
      <c r="R14" s="40">
        <v>0.21511368933158781</v>
      </c>
      <c r="S14" s="40">
        <v>0.21069184732424034</v>
      </c>
      <c r="T14" s="40">
        <v>0.19826676863771994</v>
      </c>
      <c r="U14" s="40">
        <v>0.20790602262571617</v>
      </c>
      <c r="V14" s="40">
        <v>0.20394344754134308</v>
      </c>
      <c r="W14" s="40">
        <v>0.19695868260923277</v>
      </c>
      <c r="X14" s="40">
        <v>0.19772766550529566</v>
      </c>
      <c r="Y14" s="40">
        <v>0.20025987383614693</v>
      </c>
      <c r="Z14" s="40">
        <v>0.17533190717029404</v>
      </c>
      <c r="AA14" s="40">
        <v>0.17613684670277793</v>
      </c>
      <c r="AB14" s="40">
        <v>0.18651066662979665</v>
      </c>
      <c r="AC14" s="40">
        <v>0.17782628717661228</v>
      </c>
    </row>
    <row r="15" spans="1:29">
      <c r="A15" s="11" t="s">
        <v>29</v>
      </c>
      <c r="B15" s="11" t="s">
        <v>25</v>
      </c>
      <c r="C15" s="40">
        <v>4.763491056121074E-2</v>
      </c>
      <c r="D15" s="40">
        <v>4.7258301483410245E-2</v>
      </c>
      <c r="E15" s="40">
        <v>7.3528238924307321E-2</v>
      </c>
      <c r="F15" s="40">
        <v>0.1113607491193679</v>
      </c>
      <c r="G15" s="40">
        <v>0.15286285723405207</v>
      </c>
      <c r="H15" s="40">
        <v>0.17453528328367698</v>
      </c>
      <c r="I15" s="40">
        <v>0.17668617427434175</v>
      </c>
      <c r="J15" s="40">
        <v>0.19241541088577493</v>
      </c>
      <c r="K15" s="40">
        <v>0.18647385396470254</v>
      </c>
      <c r="L15" s="40">
        <v>0.20129343679269499</v>
      </c>
      <c r="M15" s="40">
        <v>0.19273530978416922</v>
      </c>
      <c r="N15" s="40">
        <v>0.18813936227825034</v>
      </c>
      <c r="O15" s="40">
        <v>0.1895257972720078</v>
      </c>
      <c r="P15" s="40">
        <v>0.19142055680149123</v>
      </c>
      <c r="Q15" s="40">
        <v>0.17316443578648183</v>
      </c>
      <c r="R15" s="40">
        <v>0.17665955573334766</v>
      </c>
      <c r="S15" s="40">
        <v>0.19214558223336406</v>
      </c>
      <c r="T15" s="40">
        <v>0.18133419587640631</v>
      </c>
      <c r="U15" s="40">
        <v>0.20155635185879375</v>
      </c>
      <c r="V15" s="40">
        <v>0.19637068901537616</v>
      </c>
      <c r="W15" s="40">
        <v>0.18922730218910003</v>
      </c>
      <c r="X15" s="40">
        <v>0.18483941738542797</v>
      </c>
      <c r="Y15" s="40">
        <v>0.191325143315659</v>
      </c>
      <c r="Z15" s="40">
        <v>0.1621169366788634</v>
      </c>
      <c r="AA15" s="40">
        <v>0.16154288612349729</v>
      </c>
      <c r="AB15" s="40">
        <v>0.16553008735832891</v>
      </c>
      <c r="AC15" s="40">
        <v>0.15849718701977877</v>
      </c>
    </row>
    <row r="16" spans="1:29">
      <c r="A16" s="11" t="s">
        <v>29</v>
      </c>
      <c r="B16" s="11" t="s">
        <v>100</v>
      </c>
      <c r="C16" s="40">
        <v>7.6308112069451484E-2</v>
      </c>
      <c r="D16" s="40">
        <v>0.12591116607475042</v>
      </c>
      <c r="E16" s="40">
        <v>0.12993299023959579</v>
      </c>
      <c r="F16" s="40">
        <v>0.19138936917011726</v>
      </c>
      <c r="G16" s="40">
        <v>9.8859257057706915E-2</v>
      </c>
      <c r="H16" s="40">
        <v>0.13493021024050461</v>
      </c>
      <c r="I16" s="40">
        <v>0.14625337603269689</v>
      </c>
      <c r="J16" s="40">
        <v>0.19785372807072327</v>
      </c>
      <c r="K16" s="40">
        <v>0.20288517356597835</v>
      </c>
      <c r="L16" s="40">
        <v>0.19227638253950641</v>
      </c>
      <c r="M16" s="40">
        <v>0.20044195637426293</v>
      </c>
      <c r="N16" s="40">
        <v>0.19830006385078799</v>
      </c>
      <c r="O16" s="40">
        <v>0.21367546608121424</v>
      </c>
      <c r="P16" s="40">
        <v>0.20761820258586822</v>
      </c>
      <c r="Q16" s="40">
        <v>0.20379891541764414</v>
      </c>
      <c r="R16" s="40">
        <v>0.19878695437090474</v>
      </c>
      <c r="S16" s="40">
        <v>0.19084736383573331</v>
      </c>
      <c r="T16" s="40">
        <v>0.17537394120776453</v>
      </c>
      <c r="U16" s="40">
        <v>0.20146418084728798</v>
      </c>
      <c r="V16" s="40">
        <v>0.19022851183800527</v>
      </c>
      <c r="W16" s="40">
        <v>0.17207830437825009</v>
      </c>
      <c r="X16" s="40">
        <v>0.17329563704398296</v>
      </c>
      <c r="Y16" s="40">
        <v>0.16383059797829008</v>
      </c>
      <c r="Z16" s="40">
        <v>0.17223023413462235</v>
      </c>
      <c r="AA16" s="40">
        <v>0.15599024409183257</v>
      </c>
      <c r="AB16" s="40">
        <v>0.14999405845341857</v>
      </c>
      <c r="AC16" s="40">
        <v>0.13066437312681828</v>
      </c>
    </row>
    <row r="17" spans="1:29">
      <c r="A17" s="11" t="s">
        <v>29</v>
      </c>
      <c r="B17" s="11" t="s">
        <v>45</v>
      </c>
      <c r="C17" s="40">
        <v>7.9204023184618236E-2</v>
      </c>
      <c r="D17" s="40">
        <v>8.0921642795623278E-2</v>
      </c>
      <c r="E17" s="40">
        <v>8.6531947509018978E-2</v>
      </c>
      <c r="F17" s="40">
        <v>8.4948231109999939E-2</v>
      </c>
      <c r="G17" s="40">
        <v>8.2181423479000357E-2</v>
      </c>
      <c r="H17" s="40">
        <v>7.6766142118492559E-2</v>
      </c>
      <c r="I17" s="40">
        <v>7.5397332600749351E-2</v>
      </c>
      <c r="J17" s="40">
        <v>7.4380574188861459E-2</v>
      </c>
      <c r="K17" s="40">
        <v>7.2508392807483113E-2</v>
      </c>
      <c r="L17" s="40">
        <v>7.173385535323909E-2</v>
      </c>
      <c r="M17" s="40">
        <v>7.1595803899883736E-2</v>
      </c>
      <c r="N17" s="40">
        <v>6.930795052776581E-2</v>
      </c>
      <c r="O17" s="40">
        <v>6.9123459231654985E-2</v>
      </c>
      <c r="P17" s="40">
        <v>6.8652794458538419E-2</v>
      </c>
      <c r="Q17" s="40">
        <v>6.4814890866724734E-2</v>
      </c>
      <c r="R17" s="40">
        <v>6.4039016778538585E-2</v>
      </c>
      <c r="S17" s="40">
        <v>6.5661030469039525E-2</v>
      </c>
      <c r="T17" s="40">
        <v>6.3344121077916815E-2</v>
      </c>
      <c r="U17" s="40">
        <v>6.5682226674251609E-2</v>
      </c>
      <c r="V17" s="40">
        <v>6.3856526814721787E-2</v>
      </c>
      <c r="W17" s="40">
        <v>6.1939261859101508E-2</v>
      </c>
      <c r="X17" s="40">
        <v>6.2993745945675833E-2</v>
      </c>
      <c r="Y17" s="40">
        <v>6.4400655577782795E-2</v>
      </c>
      <c r="Z17" s="40">
        <v>6.0490550302250708E-2</v>
      </c>
      <c r="AA17" s="40">
        <v>6.0244034933476097E-2</v>
      </c>
      <c r="AB17" s="40">
        <v>6.1038622488045285E-2</v>
      </c>
      <c r="AC17" s="40">
        <v>5.9101859004616515E-2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40">
        <v>0.5790383276598311</v>
      </c>
      <c r="D21" s="40">
        <v>0.48167635410328524</v>
      </c>
      <c r="E21" s="40">
        <v>0.44354662906258396</v>
      </c>
      <c r="F21" s="40">
        <v>0.64066160613296474</v>
      </c>
      <c r="G21" s="40">
        <v>0.58569730339314741</v>
      </c>
      <c r="H21" s="40">
        <v>0.64245220722243201</v>
      </c>
      <c r="I21" s="40">
        <v>0.66847198233075245</v>
      </c>
      <c r="J21" s="40">
        <v>0.541674645126067</v>
      </c>
      <c r="K21" s="40">
        <v>0.53773552379061573</v>
      </c>
      <c r="L21" s="40">
        <v>0.5488126613063331</v>
      </c>
      <c r="M21" s="40">
        <v>0.60690897966558255</v>
      </c>
      <c r="N21" s="40">
        <v>0.6235685752767649</v>
      </c>
      <c r="O21" s="40">
        <v>0.54903114220951998</v>
      </c>
      <c r="P21" s="40">
        <v>0.48709623534049468</v>
      </c>
      <c r="Q21" s="40">
        <v>0.5451738444860551</v>
      </c>
      <c r="R21" s="40">
        <v>0.5473570102821852</v>
      </c>
      <c r="S21" s="40" t="s">
        <v>110</v>
      </c>
      <c r="T21" s="40" t="s">
        <v>110</v>
      </c>
      <c r="U21" s="40" t="s">
        <v>110</v>
      </c>
      <c r="V21" s="40" t="s">
        <v>110</v>
      </c>
      <c r="W21" s="40" t="s">
        <v>110</v>
      </c>
      <c r="X21" s="40" t="s">
        <v>110</v>
      </c>
      <c r="Y21" s="40" t="s">
        <v>110</v>
      </c>
      <c r="Z21" s="40" t="s">
        <v>110</v>
      </c>
      <c r="AA21" s="40" t="s">
        <v>110</v>
      </c>
      <c r="AB21" s="40" t="s">
        <v>110</v>
      </c>
      <c r="AC21" s="40" t="s">
        <v>110</v>
      </c>
    </row>
    <row r="22" spans="1:29" s="10" customFormat="1">
      <c r="A22" s="11" t="s">
        <v>111</v>
      </c>
      <c r="B22" s="11" t="s">
        <v>94</v>
      </c>
      <c r="C22" s="40" t="s">
        <v>110</v>
      </c>
      <c r="D22" s="40" t="s">
        <v>110</v>
      </c>
      <c r="E22" s="40" t="s">
        <v>110</v>
      </c>
      <c r="F22" s="40" t="s">
        <v>110</v>
      </c>
      <c r="G22" s="40" t="s">
        <v>110</v>
      </c>
      <c r="H22" s="40" t="s">
        <v>110</v>
      </c>
      <c r="I22" s="40" t="s">
        <v>110</v>
      </c>
      <c r="J22" s="40" t="s">
        <v>110</v>
      </c>
      <c r="K22" s="40" t="s">
        <v>110</v>
      </c>
      <c r="L22" s="40" t="s">
        <v>110</v>
      </c>
      <c r="M22" s="40" t="s">
        <v>110</v>
      </c>
      <c r="N22" s="40" t="s">
        <v>110</v>
      </c>
      <c r="O22" s="40" t="s">
        <v>110</v>
      </c>
      <c r="P22" s="40" t="s">
        <v>110</v>
      </c>
      <c r="Q22" s="40" t="s">
        <v>110</v>
      </c>
      <c r="R22" s="40" t="s">
        <v>110</v>
      </c>
      <c r="S22" s="40" t="s">
        <v>110</v>
      </c>
      <c r="T22" s="40" t="s">
        <v>110</v>
      </c>
      <c r="U22" s="40" t="s">
        <v>110</v>
      </c>
      <c r="V22" s="40" t="s">
        <v>110</v>
      </c>
      <c r="W22" s="40" t="s">
        <v>110</v>
      </c>
      <c r="X22" s="40" t="s">
        <v>110</v>
      </c>
      <c r="Y22" s="40" t="s">
        <v>110</v>
      </c>
      <c r="Z22" s="40" t="s">
        <v>110</v>
      </c>
      <c r="AA22" s="40" t="s">
        <v>110</v>
      </c>
      <c r="AB22" s="40" t="s">
        <v>110</v>
      </c>
      <c r="AC22" s="40" t="s">
        <v>110</v>
      </c>
    </row>
    <row r="23" spans="1:29" s="10" customFormat="1">
      <c r="A23" s="11" t="s">
        <v>111</v>
      </c>
      <c r="B23" s="11" t="s">
        <v>9</v>
      </c>
      <c r="C23" s="40">
        <v>3.5440211187214615E-3</v>
      </c>
      <c r="D23" s="40">
        <v>1.6008321917808219E-3</v>
      </c>
      <c r="E23" s="40">
        <v>7.854683478621835E-2</v>
      </c>
      <c r="F23" s="40">
        <v>0.16166485834371108</v>
      </c>
      <c r="G23" s="40">
        <v>0.20963786841012866</v>
      </c>
      <c r="H23" s="40">
        <v>0.17252872042341219</v>
      </c>
      <c r="I23" s="40">
        <v>0.28844577625570772</v>
      </c>
      <c r="J23" s="40">
        <v>0.27963799813200496</v>
      </c>
      <c r="K23" s="40">
        <v>0.25218944582814445</v>
      </c>
      <c r="L23" s="40">
        <v>0.21397886311747613</v>
      </c>
      <c r="M23" s="40">
        <v>0.36546155043586548</v>
      </c>
      <c r="N23" s="40">
        <v>0.43195706205894563</v>
      </c>
      <c r="O23" s="40">
        <v>0.27776154524699048</v>
      </c>
      <c r="P23" s="40">
        <v>0.29305520963055209</v>
      </c>
      <c r="Q23" s="40">
        <v>0.31510401100041513</v>
      </c>
      <c r="R23" s="40">
        <v>0.36057840390203399</v>
      </c>
      <c r="S23" s="40">
        <v>0.3512550072644251</v>
      </c>
      <c r="T23" s="40">
        <v>0.285353803445413</v>
      </c>
      <c r="U23" s="40">
        <v>0.23379153694479035</v>
      </c>
      <c r="V23" s="40">
        <v>0.28234726546284761</v>
      </c>
      <c r="W23" s="40" t="s">
        <v>110</v>
      </c>
      <c r="X23" s="40" t="s">
        <v>110</v>
      </c>
      <c r="Y23" s="40" t="s">
        <v>110</v>
      </c>
      <c r="Z23" s="40" t="s">
        <v>110</v>
      </c>
      <c r="AA23" s="40" t="s">
        <v>110</v>
      </c>
      <c r="AB23" s="40" t="s">
        <v>110</v>
      </c>
      <c r="AC23" s="40" t="s">
        <v>110</v>
      </c>
    </row>
    <row r="24" spans="1:29" s="10" customFormat="1">
      <c r="A24" s="11" t="s">
        <v>111</v>
      </c>
      <c r="B24" s="11" t="s">
        <v>21</v>
      </c>
      <c r="C24" s="40" t="s">
        <v>110</v>
      </c>
      <c r="D24" s="40" t="s">
        <v>110</v>
      </c>
      <c r="E24" s="40" t="s">
        <v>110</v>
      </c>
      <c r="F24" s="40" t="s">
        <v>110</v>
      </c>
      <c r="G24" s="40" t="s">
        <v>110</v>
      </c>
      <c r="H24" s="40" t="s">
        <v>110</v>
      </c>
      <c r="I24" s="40" t="s">
        <v>110</v>
      </c>
      <c r="J24" s="40" t="s">
        <v>110</v>
      </c>
      <c r="K24" s="40" t="s">
        <v>110</v>
      </c>
      <c r="L24" s="40" t="s">
        <v>110</v>
      </c>
      <c r="M24" s="40" t="s">
        <v>110</v>
      </c>
      <c r="N24" s="40" t="s">
        <v>110</v>
      </c>
      <c r="O24" s="40" t="s">
        <v>110</v>
      </c>
      <c r="P24" s="40" t="s">
        <v>110</v>
      </c>
      <c r="Q24" s="40" t="s">
        <v>110</v>
      </c>
      <c r="R24" s="40" t="s">
        <v>110</v>
      </c>
      <c r="S24" s="40" t="s">
        <v>110</v>
      </c>
      <c r="T24" s="40" t="s">
        <v>110</v>
      </c>
      <c r="U24" s="40" t="s">
        <v>110</v>
      </c>
      <c r="V24" s="40" t="s">
        <v>110</v>
      </c>
      <c r="W24" s="40" t="s">
        <v>110</v>
      </c>
      <c r="X24" s="40" t="s">
        <v>110</v>
      </c>
      <c r="Y24" s="40" t="s">
        <v>110</v>
      </c>
      <c r="Z24" s="40" t="s">
        <v>110</v>
      </c>
      <c r="AA24" s="40" t="s">
        <v>110</v>
      </c>
      <c r="AB24" s="40" t="s">
        <v>110</v>
      </c>
      <c r="AC24" s="40" t="s">
        <v>110</v>
      </c>
    </row>
    <row r="25" spans="1:29" s="10" customFormat="1">
      <c r="A25" s="11" t="s">
        <v>111</v>
      </c>
      <c r="B25" s="11" t="s">
        <v>95</v>
      </c>
      <c r="C25" s="40">
        <v>5.1770750797254181E-4</v>
      </c>
      <c r="D25" s="40">
        <v>2.2828534742765782E-4</v>
      </c>
      <c r="E25" s="40">
        <v>1.5823115179223633E-3</v>
      </c>
      <c r="F25" s="40">
        <v>1.4473925137291673E-3</v>
      </c>
      <c r="G25" s="40">
        <v>1.1485334926870812E-3</v>
      </c>
      <c r="H25" s="40">
        <v>2.2052164096158012E-4</v>
      </c>
      <c r="I25" s="40">
        <v>7.8458322803308389E-5</v>
      </c>
      <c r="J25" s="40">
        <v>5.1311280118103049E-3</v>
      </c>
      <c r="K25" s="40">
        <v>9.075717542298778E-4</v>
      </c>
      <c r="L25" s="40">
        <v>6.4496079678149458E-3</v>
      </c>
      <c r="M25" s="40">
        <v>1.4088252884566759E-2</v>
      </c>
      <c r="N25" s="40">
        <v>4.9975083694585747E-2</v>
      </c>
      <c r="O25" s="40">
        <v>2.0339561099570108E-2</v>
      </c>
      <c r="P25" s="40">
        <v>4.5342297431796394E-2</v>
      </c>
      <c r="Q25" s="40">
        <v>1.803051100883097E-2</v>
      </c>
      <c r="R25" s="40">
        <v>3.0824021248461585E-2</v>
      </c>
      <c r="S25" s="40">
        <v>7.5334794145681477E-2</v>
      </c>
      <c r="T25" s="40">
        <v>8.0342015157814542E-2</v>
      </c>
      <c r="U25" s="40">
        <v>3.7942256964492209E-2</v>
      </c>
      <c r="V25" s="40">
        <v>3.6202962060328123E-2</v>
      </c>
      <c r="W25" s="40">
        <v>8.0549004661209886E-2</v>
      </c>
      <c r="X25" s="40">
        <v>4.9976614586561968E-2</v>
      </c>
      <c r="Y25" s="40">
        <v>8.1087988868025832E-2</v>
      </c>
      <c r="Z25" s="40">
        <v>5.898888452540503E-2</v>
      </c>
      <c r="AA25" s="40">
        <v>4.7281852748727787E-2</v>
      </c>
      <c r="AB25" s="40">
        <v>5.0318925036633717E-2</v>
      </c>
      <c r="AC25" s="40">
        <v>5.7247911186913927E-2</v>
      </c>
    </row>
    <row r="26" spans="1:29" s="10" customFormat="1">
      <c r="A26" s="11" t="s">
        <v>111</v>
      </c>
      <c r="B26" s="11" t="s">
        <v>96</v>
      </c>
      <c r="C26" s="40">
        <v>9.2248978253989741E-2</v>
      </c>
      <c r="D26" s="40">
        <v>0.12905323206293229</v>
      </c>
      <c r="E26" s="40">
        <v>0.13499553099145528</v>
      </c>
      <c r="F26" s="40">
        <v>0.13560425154844252</v>
      </c>
      <c r="G26" s="40">
        <v>0.11424983317509833</v>
      </c>
      <c r="H26" s="40">
        <v>0.16378807993128081</v>
      </c>
      <c r="I26" s="40">
        <v>0.13684694787286944</v>
      </c>
      <c r="J26" s="40">
        <v>0.13888383561643836</v>
      </c>
      <c r="K26" s="40">
        <v>0.13517694832496943</v>
      </c>
      <c r="L26" s="40">
        <v>0.12027184547221846</v>
      </c>
      <c r="M26" s="40">
        <v>0.14471311542113116</v>
      </c>
      <c r="N26" s="40">
        <v>0.1507596093855961</v>
      </c>
      <c r="O26" s="40">
        <v>0.14104149057371484</v>
      </c>
      <c r="P26" s="40">
        <v>0.12135159686242594</v>
      </c>
      <c r="Q26" s="40">
        <v>0.17053607667616075</v>
      </c>
      <c r="R26" s="40">
        <v>0.14178479723314796</v>
      </c>
      <c r="S26" s="40">
        <v>0.12280686287806859</v>
      </c>
      <c r="T26" s="40">
        <v>0.12312120349021204</v>
      </c>
      <c r="U26" s="40">
        <v>0.11778964623174643</v>
      </c>
      <c r="V26" s="40">
        <v>0.13080788778877889</v>
      </c>
      <c r="W26" s="40">
        <v>0.13578305280528052</v>
      </c>
      <c r="X26" s="40">
        <v>0.12468389032053886</v>
      </c>
      <c r="Y26" s="40">
        <v>0.10704786179302857</v>
      </c>
      <c r="Z26" s="40">
        <v>0.16163958271169585</v>
      </c>
      <c r="AA26" s="40">
        <v>0.15860408897328079</v>
      </c>
      <c r="AB26" s="40">
        <v>0.15403220082282196</v>
      </c>
      <c r="AC26" s="40">
        <v>0.15071834893078351</v>
      </c>
    </row>
    <row r="27" spans="1:29" s="10" customFormat="1">
      <c r="A27" s="11" t="s">
        <v>111</v>
      </c>
      <c r="B27" s="11" t="s">
        <v>97</v>
      </c>
      <c r="C27" s="40" t="s">
        <v>110</v>
      </c>
      <c r="D27" s="40" t="s">
        <v>110</v>
      </c>
      <c r="E27" s="40" t="s">
        <v>110</v>
      </c>
      <c r="F27" s="40" t="s">
        <v>110</v>
      </c>
      <c r="G27" s="40" t="s">
        <v>110</v>
      </c>
      <c r="H27" s="40" t="s">
        <v>110</v>
      </c>
      <c r="I27" s="40" t="s">
        <v>110</v>
      </c>
      <c r="J27" s="40" t="s">
        <v>110</v>
      </c>
      <c r="K27" s="40" t="s">
        <v>110</v>
      </c>
      <c r="L27" s="40" t="s">
        <v>110</v>
      </c>
      <c r="M27" s="40" t="s">
        <v>110</v>
      </c>
      <c r="N27" s="40" t="s">
        <v>110</v>
      </c>
      <c r="O27" s="40" t="s">
        <v>110</v>
      </c>
      <c r="P27" s="40" t="s">
        <v>110</v>
      </c>
      <c r="Q27" s="40" t="s">
        <v>110</v>
      </c>
      <c r="R27" s="40" t="s">
        <v>110</v>
      </c>
      <c r="S27" s="40" t="s">
        <v>110</v>
      </c>
      <c r="T27" s="40" t="s">
        <v>110</v>
      </c>
      <c r="U27" s="40" t="s">
        <v>110</v>
      </c>
      <c r="V27" s="40" t="s">
        <v>110</v>
      </c>
      <c r="W27" s="40" t="s">
        <v>110</v>
      </c>
      <c r="X27" s="40" t="s">
        <v>110</v>
      </c>
      <c r="Y27" s="40" t="s">
        <v>110</v>
      </c>
      <c r="Z27" s="40" t="s">
        <v>110</v>
      </c>
      <c r="AA27" s="40" t="s">
        <v>110</v>
      </c>
      <c r="AB27" s="40" t="s">
        <v>110</v>
      </c>
      <c r="AC27" s="40" t="s">
        <v>110</v>
      </c>
    </row>
    <row r="28" spans="1:29" s="10" customFormat="1">
      <c r="A28" s="11" t="s">
        <v>111</v>
      </c>
      <c r="B28" s="11" t="s">
        <v>98</v>
      </c>
      <c r="C28" s="40">
        <v>0.36221177436091606</v>
      </c>
      <c r="D28" s="40">
        <v>0.33884761663204904</v>
      </c>
      <c r="E28" s="40">
        <v>0.34019768826431657</v>
      </c>
      <c r="F28" s="40">
        <v>0.3540509029451353</v>
      </c>
      <c r="G28" s="40">
        <v>0.35864085896117265</v>
      </c>
      <c r="H28" s="40">
        <v>0.36366073021909884</v>
      </c>
      <c r="I28" s="40">
        <v>0.34491079750036802</v>
      </c>
      <c r="J28" s="40">
        <v>0.33932581495445252</v>
      </c>
      <c r="K28" s="40">
        <v>0.33736008915166599</v>
      </c>
      <c r="L28" s="40">
        <v>0.33986388021215114</v>
      </c>
      <c r="M28" s="40">
        <v>0.33144076555327723</v>
      </c>
      <c r="N28" s="40">
        <v>0.32676375381341821</v>
      </c>
      <c r="O28" s="40">
        <v>0.33760222255336253</v>
      </c>
      <c r="P28" s="40">
        <v>0.33850975678741174</v>
      </c>
      <c r="Q28" s="40">
        <v>0.34599266545967117</v>
      </c>
      <c r="R28" s="40">
        <v>0.32753723275634833</v>
      </c>
      <c r="S28" s="40">
        <v>0.31909034259295332</v>
      </c>
      <c r="T28" s="40">
        <v>0.30289761500781331</v>
      </c>
      <c r="U28" s="40">
        <v>0.3161674224161477</v>
      </c>
      <c r="V28" s="40">
        <v>0.29940017524415524</v>
      </c>
      <c r="W28" s="40">
        <v>0.29146037930496499</v>
      </c>
      <c r="X28" s="40">
        <v>0.30128724108007521</v>
      </c>
      <c r="Y28" s="40">
        <v>0.30597486791836137</v>
      </c>
      <c r="Z28" s="40">
        <v>0.31727933353518922</v>
      </c>
      <c r="AA28" s="40">
        <v>0.29429495286710955</v>
      </c>
      <c r="AB28" s="40">
        <v>0.29259008651472695</v>
      </c>
      <c r="AC28" s="40">
        <v>0.27408222779712316</v>
      </c>
    </row>
    <row r="29" spans="1:29" s="10" customFormat="1">
      <c r="A29" s="11" t="s">
        <v>111</v>
      </c>
      <c r="B29" s="11" t="s">
        <v>99</v>
      </c>
      <c r="C29" s="40">
        <v>0.26894227843017998</v>
      </c>
      <c r="D29" s="40">
        <v>0.21201208849139574</v>
      </c>
      <c r="E29" s="40">
        <v>0.22164475396434075</v>
      </c>
      <c r="F29" s="40">
        <v>0.24445915794798898</v>
      </c>
      <c r="G29" s="40">
        <v>0.24620308668588059</v>
      </c>
      <c r="H29" s="40">
        <v>0.22404719197777451</v>
      </c>
      <c r="I29" s="40">
        <v>0.23207395892403734</v>
      </c>
      <c r="J29" s="40">
        <v>0.24480446581972579</v>
      </c>
      <c r="K29" s="40">
        <v>0.24436993530159482</v>
      </c>
      <c r="L29" s="40">
        <v>0.24636806431305378</v>
      </c>
      <c r="M29" s="40">
        <v>0.24266599808492012</v>
      </c>
      <c r="N29" s="40">
        <v>0.23663534278610898</v>
      </c>
      <c r="O29" s="40">
        <v>0.24948042414804483</v>
      </c>
      <c r="P29" s="40">
        <v>0.24755659063076252</v>
      </c>
      <c r="Q29" s="40">
        <v>0.21092452714767893</v>
      </c>
      <c r="R29" s="40">
        <v>0.21510440479594148</v>
      </c>
      <c r="S29" s="40">
        <v>0.22135636986024679</v>
      </c>
      <c r="T29" s="40">
        <v>0.20670227334943769</v>
      </c>
      <c r="U29" s="40">
        <v>0.21322508016279612</v>
      </c>
      <c r="V29" s="40">
        <v>0.20200424785850865</v>
      </c>
      <c r="W29" s="40">
        <v>0.19608363408556678</v>
      </c>
      <c r="X29" s="40">
        <v>0.20349046089955425</v>
      </c>
      <c r="Y29" s="40">
        <v>0.20451660284125114</v>
      </c>
      <c r="Z29" s="40">
        <v>0.18435999366648284</v>
      </c>
      <c r="AA29" s="40">
        <v>0.17398996206373091</v>
      </c>
      <c r="AB29" s="40">
        <v>0.18684751244254535</v>
      </c>
      <c r="AC29" s="40">
        <v>0.1763966300115366</v>
      </c>
    </row>
    <row r="30" spans="1:29" s="10" customFormat="1">
      <c r="A30" s="11" t="s">
        <v>111</v>
      </c>
      <c r="B30" s="11" t="s">
        <v>25</v>
      </c>
      <c r="C30" s="40">
        <v>4.7279614155251136E-2</v>
      </c>
      <c r="D30" s="40">
        <v>5.7202662397003806E-2</v>
      </c>
      <c r="E30" s="40">
        <v>0.12255530075080762</v>
      </c>
      <c r="F30" s="40">
        <v>0.23767306142688099</v>
      </c>
      <c r="G30" s="40">
        <v>0.2439562516310978</v>
      </c>
      <c r="H30" s="40">
        <v>0.22373688575987671</v>
      </c>
      <c r="I30" s="40">
        <v>0.22615621532573293</v>
      </c>
      <c r="J30" s="40">
        <v>0.24160117622676031</v>
      </c>
      <c r="K30" s="40">
        <v>0.23044097464821403</v>
      </c>
      <c r="L30" s="40">
        <v>0.23927899773676348</v>
      </c>
      <c r="M30" s="40">
        <v>0.22403770579403096</v>
      </c>
      <c r="N30" s="40">
        <v>0.21336485886929366</v>
      </c>
      <c r="O30" s="40">
        <v>0.22158446393302553</v>
      </c>
      <c r="P30" s="40">
        <v>0.22133465726585566</v>
      </c>
      <c r="Q30" s="40">
        <v>0.20820406364979402</v>
      </c>
      <c r="R30" s="40">
        <v>0.20686511553609171</v>
      </c>
      <c r="S30" s="40">
        <v>0.2137814337047905</v>
      </c>
      <c r="T30" s="40">
        <v>0.20412070666356905</v>
      </c>
      <c r="U30" s="40">
        <v>0.23022639621307392</v>
      </c>
      <c r="V30" s="40">
        <v>0.20679671253576007</v>
      </c>
      <c r="W30" s="40">
        <v>0.189624487617088</v>
      </c>
      <c r="X30" s="40">
        <v>0.20337906332575223</v>
      </c>
      <c r="Y30" s="40">
        <v>0.20600287009111079</v>
      </c>
      <c r="Z30" s="40">
        <v>0.17688688038968423</v>
      </c>
      <c r="AA30" s="40">
        <v>0.17325472968744016</v>
      </c>
      <c r="AB30" s="40">
        <v>0.17881035468637482</v>
      </c>
      <c r="AC30" s="40">
        <v>0.17824572919050305</v>
      </c>
    </row>
    <row r="31" spans="1:29" s="10" customFormat="1">
      <c r="A31" s="11" t="s">
        <v>111</v>
      </c>
      <c r="B31" s="11" t="s">
        <v>100</v>
      </c>
      <c r="C31" s="40">
        <v>5.2644168569254142E-2</v>
      </c>
      <c r="D31" s="40">
        <v>0.10465741533485493</v>
      </c>
      <c r="E31" s="40">
        <v>0.17255410444364425</v>
      </c>
      <c r="F31" s="40">
        <v>0.26623085533896312</v>
      </c>
      <c r="G31" s="40">
        <v>8.9170587942134019E-2</v>
      </c>
      <c r="H31" s="40">
        <v>0.14719924318744912</v>
      </c>
      <c r="I31" s="40">
        <v>0.15693489366618549</v>
      </c>
      <c r="J31" s="40">
        <v>0.2166619380678062</v>
      </c>
      <c r="K31" s="40">
        <v>0.22003488734297627</v>
      </c>
      <c r="L31" s="40">
        <v>0.21190758466204113</v>
      </c>
      <c r="M31" s="40">
        <v>0.22389377689892379</v>
      </c>
      <c r="N31" s="40">
        <v>0.22296680516591</v>
      </c>
      <c r="O31" s="40">
        <v>0.24574078517040307</v>
      </c>
      <c r="P31" s="40">
        <v>0.24417779470130932</v>
      </c>
      <c r="Q31" s="40">
        <v>0.24645904398057306</v>
      </c>
      <c r="R31" s="40">
        <v>0.2080712873191867</v>
      </c>
      <c r="S31" s="40">
        <v>0.17960772732469499</v>
      </c>
      <c r="T31" s="40">
        <v>0.15595010595049941</v>
      </c>
      <c r="U31" s="40">
        <v>0.19388531413214322</v>
      </c>
      <c r="V31" s="40">
        <v>0.18023386206368622</v>
      </c>
      <c r="W31" s="40">
        <v>0.15666786258246748</v>
      </c>
      <c r="X31" s="40">
        <v>0.15909368173124649</v>
      </c>
      <c r="Y31" s="40">
        <v>0.1557559740336642</v>
      </c>
      <c r="Z31" s="40">
        <v>0.19863866925910337</v>
      </c>
      <c r="AA31" s="40">
        <v>0.15529588337805447</v>
      </c>
      <c r="AB31" s="40">
        <v>0.14140083402015455</v>
      </c>
      <c r="AC31" s="40">
        <v>0.11655352239725111</v>
      </c>
    </row>
    <row r="32" spans="1:29" s="10" customFormat="1">
      <c r="A32" s="11" t="s">
        <v>111</v>
      </c>
      <c r="B32" s="11" t="s">
        <v>45</v>
      </c>
      <c r="C32" s="40">
        <v>6.81493115842743E-2</v>
      </c>
      <c r="D32" s="40">
        <v>7.852280332291911E-2</v>
      </c>
      <c r="E32" s="40">
        <v>8.7715248243347546E-2</v>
      </c>
      <c r="F32" s="40">
        <v>8.669110522535281E-2</v>
      </c>
      <c r="G32" s="40">
        <v>8.3986426769148276E-2</v>
      </c>
      <c r="H32" s="40">
        <v>7.7318321711939697E-2</v>
      </c>
      <c r="I32" s="40">
        <v>7.5389691694487615E-2</v>
      </c>
      <c r="J32" s="40">
        <v>7.570526751629128E-2</v>
      </c>
      <c r="K32" s="40">
        <v>7.3457995285901384E-2</v>
      </c>
      <c r="L32" s="40">
        <v>7.3832190903614328E-2</v>
      </c>
      <c r="M32" s="40">
        <v>7.4162626714884744E-2</v>
      </c>
      <c r="N32" s="40">
        <v>7.0819584945164479E-2</v>
      </c>
      <c r="O32" s="40">
        <v>7.1887452656775763E-2</v>
      </c>
      <c r="P32" s="40">
        <v>6.9564620429749896E-2</v>
      </c>
      <c r="Q32" s="40">
        <v>6.6235619199911999E-2</v>
      </c>
      <c r="R32" s="40">
        <v>6.5618939848887864E-2</v>
      </c>
      <c r="S32" s="40">
        <v>6.7562536991654612E-2</v>
      </c>
      <c r="T32" s="40">
        <v>6.4281316075444669E-2</v>
      </c>
      <c r="U32" s="40">
        <v>6.7764492704829038E-2</v>
      </c>
      <c r="V32" s="40">
        <v>6.4881553025591759E-2</v>
      </c>
      <c r="W32" s="40">
        <v>6.250796718565696E-2</v>
      </c>
      <c r="X32" s="40">
        <v>6.5362424345785319E-2</v>
      </c>
      <c r="Y32" s="40">
        <v>6.5726169485452318E-2</v>
      </c>
      <c r="Z32" s="40">
        <v>6.1914819369483648E-2</v>
      </c>
      <c r="AA32" s="40">
        <v>6.1470864935789293E-2</v>
      </c>
      <c r="AB32" s="40">
        <v>6.3193729262924922E-2</v>
      </c>
      <c r="AC32" s="40">
        <v>6.2894878896113032E-2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40">
        <v>0.60074328470426375</v>
      </c>
      <c r="D36" s="40">
        <v>0.55039354566266241</v>
      </c>
      <c r="E36" s="40">
        <v>0.61947990492493965</v>
      </c>
      <c r="F36" s="40">
        <v>0.62463130705216718</v>
      </c>
      <c r="G36" s="40">
        <v>0.6146134141702545</v>
      </c>
      <c r="H36" s="40">
        <v>0.59957104605143796</v>
      </c>
      <c r="I36" s="40">
        <v>0.6108216595043775</v>
      </c>
      <c r="J36" s="40">
        <v>0.59761441963354422</v>
      </c>
      <c r="K36" s="40">
        <v>0.56553520052499828</v>
      </c>
      <c r="L36" s="40">
        <v>0.57647258859993444</v>
      </c>
      <c r="M36" s="40">
        <v>0.61476291195742527</v>
      </c>
      <c r="N36" s="40">
        <v>0.59506838520245686</v>
      </c>
      <c r="O36" s="40">
        <v>0.51736665695132611</v>
      </c>
      <c r="P36" s="40">
        <v>0.54618185093429195</v>
      </c>
      <c r="Q36" s="40">
        <v>0.54561220813497857</v>
      </c>
      <c r="R36" s="40">
        <v>0.49526076918509876</v>
      </c>
      <c r="S36" s="40">
        <v>0.54356703003408569</v>
      </c>
      <c r="T36" s="40">
        <v>0.41187102064441444</v>
      </c>
      <c r="U36" s="40">
        <v>0.4134939010011362</v>
      </c>
      <c r="V36" s="40" t="s">
        <v>110</v>
      </c>
      <c r="W36" s="40" t="s">
        <v>110</v>
      </c>
      <c r="X36" s="40" t="s">
        <v>110</v>
      </c>
      <c r="Y36" s="40" t="s">
        <v>110</v>
      </c>
      <c r="Z36" s="40" t="s">
        <v>110</v>
      </c>
      <c r="AA36" s="40" t="s">
        <v>110</v>
      </c>
      <c r="AB36" s="40" t="s">
        <v>110</v>
      </c>
      <c r="AC36" s="40" t="s">
        <v>110</v>
      </c>
    </row>
    <row r="37" spans="1:29" s="10" customFormat="1">
      <c r="A37" s="11" t="s">
        <v>112</v>
      </c>
      <c r="B37" s="11" t="s">
        <v>94</v>
      </c>
      <c r="C37" s="40" t="s">
        <v>110</v>
      </c>
      <c r="D37" s="40" t="s">
        <v>110</v>
      </c>
      <c r="E37" s="40" t="s">
        <v>110</v>
      </c>
      <c r="F37" s="40" t="s">
        <v>110</v>
      </c>
      <c r="G37" s="40" t="s">
        <v>110</v>
      </c>
      <c r="H37" s="40" t="s">
        <v>110</v>
      </c>
      <c r="I37" s="40" t="s">
        <v>110</v>
      </c>
      <c r="J37" s="40" t="s">
        <v>110</v>
      </c>
      <c r="K37" s="40" t="s">
        <v>110</v>
      </c>
      <c r="L37" s="40" t="s">
        <v>110</v>
      </c>
      <c r="M37" s="40" t="s">
        <v>110</v>
      </c>
      <c r="N37" s="40" t="s">
        <v>110</v>
      </c>
      <c r="O37" s="40" t="s">
        <v>110</v>
      </c>
      <c r="P37" s="40" t="s">
        <v>110</v>
      </c>
      <c r="Q37" s="40" t="s">
        <v>110</v>
      </c>
      <c r="R37" s="40" t="s">
        <v>110</v>
      </c>
      <c r="S37" s="40" t="s">
        <v>110</v>
      </c>
      <c r="T37" s="40" t="s">
        <v>110</v>
      </c>
      <c r="U37" s="40" t="s">
        <v>110</v>
      </c>
      <c r="V37" s="40" t="s">
        <v>110</v>
      </c>
      <c r="W37" s="40" t="s">
        <v>110</v>
      </c>
      <c r="X37" s="40" t="s">
        <v>110</v>
      </c>
      <c r="Y37" s="40" t="s">
        <v>110</v>
      </c>
      <c r="Z37" s="40" t="s">
        <v>110</v>
      </c>
      <c r="AA37" s="40" t="s">
        <v>110</v>
      </c>
      <c r="AB37" s="40" t="s">
        <v>110</v>
      </c>
      <c r="AC37" s="40" t="s">
        <v>110</v>
      </c>
    </row>
    <row r="38" spans="1:29" s="10" customFormat="1">
      <c r="A38" s="11" t="s">
        <v>112</v>
      </c>
      <c r="B38" s="11" t="s">
        <v>9</v>
      </c>
      <c r="C38" s="40">
        <v>7.300683084072393E-2</v>
      </c>
      <c r="D38" s="40">
        <v>6.1071844382246852E-2</v>
      </c>
      <c r="E38" s="40">
        <v>0.11954653160582129</v>
      </c>
      <c r="F38" s="40">
        <v>0.17792212456595621</v>
      </c>
      <c r="G38" s="40">
        <v>0.19283086764778087</v>
      </c>
      <c r="H38" s="40">
        <v>0.21645516843976759</v>
      </c>
      <c r="I38" s="40">
        <v>0.2429346746049493</v>
      </c>
      <c r="J38" s="40">
        <v>0.27423897151703108</v>
      </c>
      <c r="K38" s="40">
        <v>0.26356581841378152</v>
      </c>
      <c r="L38" s="40">
        <v>0.25555115101580961</v>
      </c>
      <c r="M38" s="40">
        <v>0.35538038788645909</v>
      </c>
      <c r="N38" s="40">
        <v>0.3920088831602509</v>
      </c>
      <c r="O38" s="40">
        <v>0.32075197920655435</v>
      </c>
      <c r="P38" s="40">
        <v>0.34719520845012536</v>
      </c>
      <c r="Q38" s="40">
        <v>0.32576052935296523</v>
      </c>
      <c r="R38" s="40">
        <v>0.3362134694703417</v>
      </c>
      <c r="S38" s="40">
        <v>0.32421467917940699</v>
      </c>
      <c r="T38" s="40">
        <v>0.28531191359884445</v>
      </c>
      <c r="U38" s="40">
        <v>0.23409694008371745</v>
      </c>
      <c r="V38" s="40">
        <v>0.26334946143507626</v>
      </c>
      <c r="W38" s="40">
        <v>0.30463801193582091</v>
      </c>
      <c r="X38" s="40">
        <v>0.23455195426097694</v>
      </c>
      <c r="Y38" s="40">
        <v>0.34427247431506824</v>
      </c>
      <c r="Z38" s="40">
        <v>0.61549315068493149</v>
      </c>
      <c r="AA38" s="40">
        <v>0.59873002283105026</v>
      </c>
      <c r="AB38" s="40">
        <v>0.59049121638762048</v>
      </c>
      <c r="AC38" s="40">
        <v>0.60564592846270926</v>
      </c>
    </row>
    <row r="39" spans="1:29" s="10" customFormat="1">
      <c r="A39" s="11" t="s">
        <v>112</v>
      </c>
      <c r="B39" s="11" t="s">
        <v>21</v>
      </c>
      <c r="C39" s="40" t="s">
        <v>110</v>
      </c>
      <c r="D39" s="40" t="s">
        <v>110</v>
      </c>
      <c r="E39" s="40" t="s">
        <v>110</v>
      </c>
      <c r="F39" s="40" t="s">
        <v>110</v>
      </c>
      <c r="G39" s="40" t="s">
        <v>110</v>
      </c>
      <c r="H39" s="40" t="s">
        <v>110</v>
      </c>
      <c r="I39" s="40" t="s">
        <v>110</v>
      </c>
      <c r="J39" s="40" t="s">
        <v>110</v>
      </c>
      <c r="K39" s="40" t="s">
        <v>110</v>
      </c>
      <c r="L39" s="40" t="s">
        <v>110</v>
      </c>
      <c r="M39" s="40" t="s">
        <v>110</v>
      </c>
      <c r="N39" s="40" t="s">
        <v>110</v>
      </c>
      <c r="O39" s="40" t="s">
        <v>110</v>
      </c>
      <c r="P39" s="40" t="s">
        <v>110</v>
      </c>
      <c r="Q39" s="40" t="s">
        <v>110</v>
      </c>
      <c r="R39" s="40" t="s">
        <v>110</v>
      </c>
      <c r="S39" s="40" t="s">
        <v>110</v>
      </c>
      <c r="T39" s="40" t="s">
        <v>110</v>
      </c>
      <c r="U39" s="40" t="s">
        <v>110</v>
      </c>
      <c r="V39" s="40" t="s">
        <v>110</v>
      </c>
      <c r="W39" s="40" t="s">
        <v>110</v>
      </c>
      <c r="X39" s="40" t="s">
        <v>110</v>
      </c>
      <c r="Y39" s="40" t="s">
        <v>110</v>
      </c>
      <c r="Z39" s="40" t="s">
        <v>110</v>
      </c>
      <c r="AA39" s="40" t="s">
        <v>110</v>
      </c>
      <c r="AB39" s="40" t="s">
        <v>110</v>
      </c>
      <c r="AC39" s="40" t="s">
        <v>110</v>
      </c>
    </row>
    <row r="40" spans="1:29" s="10" customFormat="1">
      <c r="A40" s="11" t="s">
        <v>112</v>
      </c>
      <c r="B40" s="11" t="s">
        <v>95</v>
      </c>
      <c r="C40" s="40">
        <v>1.4255051952542487E-4</v>
      </c>
      <c r="D40" s="40">
        <v>2.4032095001465986E-8</v>
      </c>
      <c r="E40" s="40">
        <v>1.5494464337426452E-4</v>
      </c>
      <c r="F40" s="40">
        <v>1.0839753567385426E-3</v>
      </c>
      <c r="G40" s="40">
        <v>1.4150714806074494E-3</v>
      </c>
      <c r="H40" s="40">
        <v>9.7090374038398487E-4</v>
      </c>
      <c r="I40" s="40">
        <v>3.2081378113570666E-4</v>
      </c>
      <c r="J40" s="40">
        <v>2.0701626607917419E-2</v>
      </c>
      <c r="K40" s="40">
        <v>2.0413158077834052E-2</v>
      </c>
      <c r="L40" s="40">
        <v>2.3672630973845546E-2</v>
      </c>
      <c r="M40" s="40">
        <v>8.4336749176853007E-2</v>
      </c>
      <c r="N40" s="40">
        <v>0.10188164370901856</v>
      </c>
      <c r="O40" s="40">
        <v>9.3988406814168313E-2</v>
      </c>
      <c r="P40" s="40">
        <v>0.11318756732364356</v>
      </c>
      <c r="Q40" s="40">
        <v>5.7448817877822418E-2</v>
      </c>
      <c r="R40" s="40">
        <v>4.4683101466114726E-2</v>
      </c>
      <c r="S40" s="40">
        <v>9.1634650773084553E-2</v>
      </c>
      <c r="T40" s="40">
        <v>6.8917993217065585E-2</v>
      </c>
      <c r="U40" s="40">
        <v>3.20928235273212E-2</v>
      </c>
      <c r="V40" s="40">
        <v>4.8564832897616969E-2</v>
      </c>
      <c r="W40" s="40">
        <v>6.4810945915787788E-2</v>
      </c>
      <c r="X40" s="40">
        <v>4.5698191576500458E-2</v>
      </c>
      <c r="Y40" s="40">
        <v>7.186699854176605E-2</v>
      </c>
      <c r="Z40" s="40">
        <v>8.9415438053139923E-2</v>
      </c>
      <c r="AA40" s="40">
        <v>2.9167878781744021E-2</v>
      </c>
      <c r="AB40" s="40">
        <v>5.6971024242374442E-2</v>
      </c>
      <c r="AC40" s="40">
        <v>4.2247962336183074E-2</v>
      </c>
    </row>
    <row r="41" spans="1:29" s="10" customFormat="1">
      <c r="A41" s="11" t="s">
        <v>112</v>
      </c>
      <c r="B41" s="11" t="s">
        <v>96</v>
      </c>
      <c r="C41" s="40">
        <v>0.54445848368447847</v>
      </c>
      <c r="D41" s="40">
        <v>0.5448757945301419</v>
      </c>
      <c r="E41" s="40">
        <v>0.55846750510487586</v>
      </c>
      <c r="F41" s="40">
        <v>0.53532641573818207</v>
      </c>
      <c r="G41" s="40">
        <v>0.54565464194381408</v>
      </c>
      <c r="H41" s="40">
        <v>0.55508361840713216</v>
      </c>
      <c r="I41" s="40">
        <v>0.55062392334517918</v>
      </c>
      <c r="J41" s="40">
        <v>0.54352385630136912</v>
      </c>
      <c r="K41" s="40">
        <v>0.5392684871521114</v>
      </c>
      <c r="L41" s="40">
        <v>0.54356226010496123</v>
      </c>
      <c r="M41" s="40">
        <v>0.53933319759861575</v>
      </c>
      <c r="N41" s="40">
        <v>0.5338710711297362</v>
      </c>
      <c r="O41" s="40">
        <v>0.5285944619231091</v>
      </c>
      <c r="P41" s="40">
        <v>0.51616898505234621</v>
      </c>
      <c r="Q41" s="40">
        <v>0.36521525183340253</v>
      </c>
      <c r="R41" s="40">
        <v>0.35420828144458283</v>
      </c>
      <c r="S41" s="40">
        <v>0.27878569946035697</v>
      </c>
      <c r="T41" s="40">
        <v>0.2506169053549191</v>
      </c>
      <c r="U41" s="40">
        <v>0.25120580808080811</v>
      </c>
      <c r="V41" s="40" t="s">
        <v>110</v>
      </c>
      <c r="W41" s="40" t="s">
        <v>110</v>
      </c>
      <c r="X41" s="40" t="s">
        <v>110</v>
      </c>
      <c r="Y41" s="40" t="s">
        <v>110</v>
      </c>
      <c r="Z41" s="40" t="s">
        <v>110</v>
      </c>
      <c r="AA41" s="40" t="s">
        <v>110</v>
      </c>
      <c r="AB41" s="40" t="s">
        <v>110</v>
      </c>
      <c r="AC41" s="40" t="s">
        <v>110</v>
      </c>
    </row>
    <row r="42" spans="1:29" s="10" customFormat="1">
      <c r="A42" s="11" t="s">
        <v>112</v>
      </c>
      <c r="B42" s="11" t="s">
        <v>97</v>
      </c>
      <c r="C42" s="40" t="s">
        <v>110</v>
      </c>
      <c r="D42" s="40" t="s">
        <v>110</v>
      </c>
      <c r="E42" s="40" t="s">
        <v>110</v>
      </c>
      <c r="F42" s="40" t="s">
        <v>110</v>
      </c>
      <c r="G42" s="40" t="s">
        <v>110</v>
      </c>
      <c r="H42" s="40" t="s">
        <v>110</v>
      </c>
      <c r="I42" s="40" t="s">
        <v>110</v>
      </c>
      <c r="J42" s="40" t="s">
        <v>110</v>
      </c>
      <c r="K42" s="40" t="s">
        <v>110</v>
      </c>
      <c r="L42" s="40" t="s">
        <v>110</v>
      </c>
      <c r="M42" s="40" t="s">
        <v>110</v>
      </c>
      <c r="N42" s="40" t="s">
        <v>110</v>
      </c>
      <c r="O42" s="40" t="s">
        <v>110</v>
      </c>
      <c r="P42" s="40" t="s">
        <v>110</v>
      </c>
      <c r="Q42" s="40" t="s">
        <v>110</v>
      </c>
      <c r="R42" s="40" t="s">
        <v>110</v>
      </c>
      <c r="S42" s="40" t="s">
        <v>110</v>
      </c>
      <c r="T42" s="40" t="s">
        <v>110</v>
      </c>
      <c r="U42" s="40" t="s">
        <v>110</v>
      </c>
      <c r="V42" s="40" t="s">
        <v>110</v>
      </c>
      <c r="W42" s="40" t="s">
        <v>110</v>
      </c>
      <c r="X42" s="40" t="s">
        <v>110</v>
      </c>
      <c r="Y42" s="40" t="s">
        <v>110</v>
      </c>
      <c r="Z42" s="40" t="s">
        <v>110</v>
      </c>
      <c r="AA42" s="40" t="s">
        <v>110</v>
      </c>
      <c r="AB42" s="40" t="s">
        <v>110</v>
      </c>
      <c r="AC42" s="40" t="s">
        <v>110</v>
      </c>
    </row>
    <row r="43" spans="1:29" s="10" customFormat="1">
      <c r="A43" s="11" t="s">
        <v>112</v>
      </c>
      <c r="B43" s="11" t="s">
        <v>98</v>
      </c>
      <c r="C43" s="40">
        <v>0.40694282876501647</v>
      </c>
      <c r="D43" s="40">
        <v>0.36759104912678048</v>
      </c>
      <c r="E43" s="40">
        <v>0.38793663968939551</v>
      </c>
      <c r="F43" s="40">
        <v>0.38639903682116938</v>
      </c>
      <c r="G43" s="40">
        <v>0.39914447437404776</v>
      </c>
      <c r="H43" s="40">
        <v>0.37702343284361067</v>
      </c>
      <c r="I43" s="40">
        <v>0.37313882822470162</v>
      </c>
      <c r="J43" s="40">
        <v>0.36591636713274373</v>
      </c>
      <c r="K43" s="40">
        <v>0.35888135708181435</v>
      </c>
      <c r="L43" s="40">
        <v>0.35278802154167671</v>
      </c>
      <c r="M43" s="40">
        <v>0.3352322911836641</v>
      </c>
      <c r="N43" s="40">
        <v>0.33275116481616107</v>
      </c>
      <c r="O43" s="40">
        <v>0.32763295985508772</v>
      </c>
      <c r="P43" s="40">
        <v>0.34812379780408942</v>
      </c>
      <c r="Q43" s="40">
        <v>0.34393421671889413</v>
      </c>
      <c r="R43" s="40">
        <v>0.34015134901551491</v>
      </c>
      <c r="S43" s="40">
        <v>0.33601285400577896</v>
      </c>
      <c r="T43" s="40">
        <v>0.3165533593893699</v>
      </c>
      <c r="U43" s="40">
        <v>0.32287483814411583</v>
      </c>
      <c r="V43" s="40">
        <v>0.31091511224663237</v>
      </c>
      <c r="W43" s="40">
        <v>0.31157099892786011</v>
      </c>
      <c r="X43" s="40">
        <v>0.30405086265912323</v>
      </c>
      <c r="Y43" s="40">
        <v>0.32109047717369588</v>
      </c>
      <c r="Z43" s="40">
        <v>0.31462241437694011</v>
      </c>
      <c r="AA43" s="40">
        <v>0.30406925214001379</v>
      </c>
      <c r="AB43" s="40">
        <v>0.31791792799386376</v>
      </c>
      <c r="AC43" s="40">
        <v>0.29906488886040905</v>
      </c>
    </row>
    <row r="44" spans="1:29" s="10" customFormat="1">
      <c r="A44" s="11" t="s">
        <v>112</v>
      </c>
      <c r="B44" s="11" t="s">
        <v>99</v>
      </c>
      <c r="C44" s="40">
        <v>0.26900643551458514</v>
      </c>
      <c r="D44" s="40">
        <v>0.24085769007448254</v>
      </c>
      <c r="E44" s="40">
        <v>0.26326157003265072</v>
      </c>
      <c r="F44" s="40">
        <v>0.26619973843067307</v>
      </c>
      <c r="G44" s="40">
        <v>0.25762658555830359</v>
      </c>
      <c r="H44" s="40">
        <v>0.23225243969168025</v>
      </c>
      <c r="I44" s="40">
        <v>0.25516407560889809</v>
      </c>
      <c r="J44" s="40">
        <v>0.25206365388950475</v>
      </c>
      <c r="K44" s="40">
        <v>0.26082445866361481</v>
      </c>
      <c r="L44" s="40">
        <v>0.2562094738978884</v>
      </c>
      <c r="M44" s="40">
        <v>0.25420503059314808</v>
      </c>
      <c r="N44" s="40">
        <v>0.2480511016348706</v>
      </c>
      <c r="O44" s="40">
        <v>0.2464907435318647</v>
      </c>
      <c r="P44" s="40">
        <v>0.24582983571048689</v>
      </c>
      <c r="Q44" s="40">
        <v>0.20902298376064343</v>
      </c>
      <c r="R44" s="40">
        <v>0.23243636128896755</v>
      </c>
      <c r="S44" s="40">
        <v>0.2160738776442325</v>
      </c>
      <c r="T44" s="40">
        <v>0.20985345543168385</v>
      </c>
      <c r="U44" s="40">
        <v>0.2176731596021288</v>
      </c>
      <c r="V44" s="40">
        <v>0.22334784065416727</v>
      </c>
      <c r="W44" s="40">
        <v>0.21851002371154229</v>
      </c>
      <c r="X44" s="40">
        <v>0.21035022603809911</v>
      </c>
      <c r="Y44" s="40">
        <v>0.20815834861623994</v>
      </c>
      <c r="Z44" s="40">
        <v>0.18203823394386764</v>
      </c>
      <c r="AA44" s="40">
        <v>0.19085741493003286</v>
      </c>
      <c r="AB44" s="40">
        <v>0.20209196899490711</v>
      </c>
      <c r="AC44" s="40">
        <v>0.19378408335172856</v>
      </c>
    </row>
    <row r="45" spans="1:29" s="10" customFormat="1">
      <c r="A45" s="11" t="s">
        <v>112</v>
      </c>
      <c r="B45" s="11" t="s">
        <v>25</v>
      </c>
      <c r="C45" s="40">
        <v>6.1224615296803654E-2</v>
      </c>
      <c r="D45" s="40">
        <v>6.100588180154979E-2</v>
      </c>
      <c r="E45" s="40">
        <v>6.2235993992478471E-2</v>
      </c>
      <c r="F45" s="40">
        <v>6.2963903425586679E-2</v>
      </c>
      <c r="G45" s="40">
        <v>6.3021944241070063E-2</v>
      </c>
      <c r="H45" s="40">
        <v>0.21327177000401978</v>
      </c>
      <c r="I45" s="40">
        <v>0.21341591730657442</v>
      </c>
      <c r="J45" s="40">
        <v>0.22474318024357237</v>
      </c>
      <c r="K45" s="40">
        <v>0.22104979426162086</v>
      </c>
      <c r="L45" s="40">
        <v>0.23414116827490558</v>
      </c>
      <c r="M45" s="40">
        <v>0.22097261779776922</v>
      </c>
      <c r="N45" s="40">
        <v>0.22019324747316041</v>
      </c>
      <c r="O45" s="40">
        <v>0.22050450414246497</v>
      </c>
      <c r="P45" s="40">
        <v>0.2226310120492154</v>
      </c>
      <c r="Q45" s="40">
        <v>0.19651863744665368</v>
      </c>
      <c r="R45" s="40">
        <v>0.2062755409762794</v>
      </c>
      <c r="S45" s="40">
        <v>0.21325824418470016</v>
      </c>
      <c r="T45" s="40">
        <v>0.21842511169065568</v>
      </c>
      <c r="U45" s="40">
        <v>0.22352866658739209</v>
      </c>
      <c r="V45" s="40">
        <v>0.22645549703321602</v>
      </c>
      <c r="W45" s="40">
        <v>0.21517303081178427</v>
      </c>
      <c r="X45" s="40">
        <v>0.21127130817986653</v>
      </c>
      <c r="Y45" s="40">
        <v>0.21470806405778331</v>
      </c>
      <c r="Z45" s="40">
        <v>0.18344785963235735</v>
      </c>
      <c r="AA45" s="40">
        <v>0.18910007309888688</v>
      </c>
      <c r="AB45" s="40">
        <v>0.18738179812607794</v>
      </c>
      <c r="AC45" s="40">
        <v>0.18494423345858935</v>
      </c>
    </row>
    <row r="46" spans="1:29" s="10" customFormat="1">
      <c r="A46" s="11" t="s">
        <v>112</v>
      </c>
      <c r="B46" s="11" t="s">
        <v>100</v>
      </c>
      <c r="C46" s="40">
        <v>8.6271877753745091E-2</v>
      </c>
      <c r="D46" s="40">
        <v>0.13486011375470644</v>
      </c>
      <c r="E46" s="40">
        <v>9.2850574183949333E-2</v>
      </c>
      <c r="F46" s="40">
        <v>0.12627394456530777</v>
      </c>
      <c r="G46" s="40">
        <v>0.13139178594212073</v>
      </c>
      <c r="H46" s="40">
        <v>0.1030155059388816</v>
      </c>
      <c r="I46" s="40">
        <v>0.11846812221407389</v>
      </c>
      <c r="J46" s="40">
        <v>0.14892931053882097</v>
      </c>
      <c r="K46" s="40">
        <v>0.15018811824575831</v>
      </c>
      <c r="L46" s="40">
        <v>0.14267106290886358</v>
      </c>
      <c r="M46" s="40">
        <v>0.15207097028009853</v>
      </c>
      <c r="N46" s="40">
        <v>0.14857424317117301</v>
      </c>
      <c r="O46" s="40">
        <v>0.16489410188879655</v>
      </c>
      <c r="P46" s="40">
        <v>0.14861417668546872</v>
      </c>
      <c r="Q46" s="40">
        <v>0.17190797883274964</v>
      </c>
      <c r="R46" s="40">
        <v>0.19455845184449519</v>
      </c>
      <c r="S46" s="40">
        <v>0.19669810045670116</v>
      </c>
      <c r="T46" s="40">
        <v>0.18651782841089048</v>
      </c>
      <c r="U46" s="40">
        <v>0.19933466121407972</v>
      </c>
      <c r="V46" s="40">
        <v>0.19221271559915773</v>
      </c>
      <c r="W46" s="40">
        <v>0.17289364139533542</v>
      </c>
      <c r="X46" s="40">
        <v>0.16784313557831462</v>
      </c>
      <c r="Y46" s="40">
        <v>0.15439898151960924</v>
      </c>
      <c r="Z46" s="40">
        <v>0.14681742123678848</v>
      </c>
      <c r="AA46" s="40">
        <v>0.13956672010415924</v>
      </c>
      <c r="AB46" s="40">
        <v>0.13704267964054664</v>
      </c>
      <c r="AC46" s="40">
        <v>0.12129673175511178</v>
      </c>
    </row>
    <row r="47" spans="1:29" s="10" customFormat="1">
      <c r="A47" s="11" t="s">
        <v>112</v>
      </c>
      <c r="B47" s="11" t="s">
        <v>45</v>
      </c>
      <c r="C47" s="40">
        <v>8.2931593926388422E-2</v>
      </c>
      <c r="D47" s="40">
        <v>8.1766513873983315E-2</v>
      </c>
      <c r="E47" s="40">
        <v>8.2523069853148459E-2</v>
      </c>
      <c r="F47" s="40">
        <v>8.4565364598444437E-2</v>
      </c>
      <c r="G47" s="40">
        <v>8.1044897229527513E-2</v>
      </c>
      <c r="H47" s="40">
        <v>7.6781101782294886E-2</v>
      </c>
      <c r="I47" s="40">
        <v>7.5692020399199256E-2</v>
      </c>
      <c r="J47" s="40">
        <v>7.5695184757482312E-2</v>
      </c>
      <c r="K47" s="40">
        <v>7.4262322265143232E-2</v>
      </c>
      <c r="L47" s="40">
        <v>7.4364477318585864E-2</v>
      </c>
      <c r="M47" s="40">
        <v>7.4356532754494928E-2</v>
      </c>
      <c r="N47" s="40">
        <v>7.2977181791877094E-2</v>
      </c>
      <c r="O47" s="40">
        <v>7.1544702902015811E-2</v>
      </c>
      <c r="P47" s="40">
        <v>7.1436073044611192E-2</v>
      </c>
      <c r="Q47" s="40">
        <v>6.6976065657828029E-2</v>
      </c>
      <c r="R47" s="40">
        <v>6.6452561546509123E-2</v>
      </c>
      <c r="S47" s="40">
        <v>6.7073096515271755E-2</v>
      </c>
      <c r="T47" s="40">
        <v>6.70974391302913E-2</v>
      </c>
      <c r="U47" s="40">
        <v>6.788840905284059E-2</v>
      </c>
      <c r="V47" s="40">
        <v>6.9222211041082699E-2</v>
      </c>
      <c r="W47" s="40">
        <v>6.8563653249162901E-2</v>
      </c>
      <c r="X47" s="40">
        <v>6.7310056093715001E-2</v>
      </c>
      <c r="Y47" s="40">
        <v>6.8773474676667903E-2</v>
      </c>
      <c r="Z47" s="40">
        <v>6.6878908464433798E-2</v>
      </c>
      <c r="AA47" s="40">
        <v>6.636826125261501E-2</v>
      </c>
      <c r="AB47" s="40">
        <v>6.6084291871554207E-2</v>
      </c>
      <c r="AC47" s="40">
        <v>6.5884683314643547E-2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40" t="s">
        <v>110</v>
      </c>
      <c r="D51" s="40" t="s">
        <v>110</v>
      </c>
      <c r="E51" s="40" t="s">
        <v>110</v>
      </c>
      <c r="F51" s="40" t="s">
        <v>110</v>
      </c>
      <c r="G51" s="40" t="s">
        <v>110</v>
      </c>
      <c r="H51" s="40" t="s">
        <v>110</v>
      </c>
      <c r="I51" s="40" t="s">
        <v>110</v>
      </c>
      <c r="J51" s="40" t="s">
        <v>110</v>
      </c>
      <c r="K51" s="40" t="s">
        <v>110</v>
      </c>
      <c r="L51" s="40" t="s">
        <v>110</v>
      </c>
      <c r="M51" s="40" t="s">
        <v>110</v>
      </c>
      <c r="N51" s="40" t="s">
        <v>110</v>
      </c>
      <c r="O51" s="40" t="s">
        <v>110</v>
      </c>
      <c r="P51" s="40" t="s">
        <v>110</v>
      </c>
      <c r="Q51" s="40" t="s">
        <v>110</v>
      </c>
      <c r="R51" s="40" t="s">
        <v>110</v>
      </c>
      <c r="S51" s="40" t="s">
        <v>110</v>
      </c>
      <c r="T51" s="40" t="s">
        <v>110</v>
      </c>
      <c r="U51" s="40" t="s">
        <v>110</v>
      </c>
      <c r="V51" s="40" t="s">
        <v>110</v>
      </c>
      <c r="W51" s="40" t="s">
        <v>110</v>
      </c>
      <c r="X51" s="40" t="s">
        <v>110</v>
      </c>
      <c r="Y51" s="40" t="s">
        <v>110</v>
      </c>
      <c r="Z51" s="40" t="s">
        <v>110</v>
      </c>
      <c r="AA51" s="40" t="s">
        <v>110</v>
      </c>
      <c r="AB51" s="40" t="s">
        <v>110</v>
      </c>
      <c r="AC51" s="40" t="s">
        <v>110</v>
      </c>
    </row>
    <row r="52" spans="1:29" s="10" customFormat="1">
      <c r="A52" s="11" t="s">
        <v>113</v>
      </c>
      <c r="B52" s="11" t="s">
        <v>94</v>
      </c>
      <c r="C52" s="40">
        <v>0.68762162981488839</v>
      </c>
      <c r="D52" s="40">
        <v>0.6006690752950985</v>
      </c>
      <c r="E52" s="40">
        <v>0.65645404142838104</v>
      </c>
      <c r="F52" s="40">
        <v>0.62304256602035102</v>
      </c>
      <c r="G52" s="40">
        <v>0.64752471782989862</v>
      </c>
      <c r="H52" s="40">
        <v>0.6469988909472042</v>
      </c>
      <c r="I52" s="40">
        <v>0.66983249707974946</v>
      </c>
      <c r="J52" s="40">
        <v>0.64245189733900177</v>
      </c>
      <c r="K52" s="40">
        <v>0.51089857896394275</v>
      </c>
      <c r="L52" s="40" t="s">
        <v>110</v>
      </c>
      <c r="M52" s="40" t="s">
        <v>110</v>
      </c>
      <c r="N52" s="40" t="s">
        <v>110</v>
      </c>
      <c r="O52" s="40" t="s">
        <v>110</v>
      </c>
      <c r="P52" s="40" t="s">
        <v>110</v>
      </c>
      <c r="Q52" s="40" t="s">
        <v>110</v>
      </c>
      <c r="R52" s="40" t="s">
        <v>110</v>
      </c>
      <c r="S52" s="40" t="s">
        <v>110</v>
      </c>
      <c r="T52" s="40" t="s">
        <v>110</v>
      </c>
      <c r="U52" s="40" t="s">
        <v>110</v>
      </c>
      <c r="V52" s="40" t="s">
        <v>110</v>
      </c>
      <c r="W52" s="40" t="s">
        <v>110</v>
      </c>
      <c r="X52" s="40" t="s">
        <v>110</v>
      </c>
      <c r="Y52" s="40" t="s">
        <v>110</v>
      </c>
      <c r="Z52" s="40" t="s">
        <v>110</v>
      </c>
      <c r="AA52" s="40" t="s">
        <v>110</v>
      </c>
      <c r="AB52" s="40" t="s">
        <v>110</v>
      </c>
      <c r="AC52" s="40" t="s">
        <v>110</v>
      </c>
    </row>
    <row r="53" spans="1:29" s="10" customFormat="1">
      <c r="A53" s="11" t="s">
        <v>113</v>
      </c>
      <c r="B53" s="11" t="s">
        <v>9</v>
      </c>
      <c r="C53" s="40" t="s">
        <v>110</v>
      </c>
      <c r="D53" s="40" t="s">
        <v>110</v>
      </c>
      <c r="E53" s="40" t="s">
        <v>110</v>
      </c>
      <c r="F53" s="40" t="s">
        <v>110</v>
      </c>
      <c r="G53" s="40" t="s">
        <v>110</v>
      </c>
      <c r="H53" s="40" t="s">
        <v>110</v>
      </c>
      <c r="I53" s="40" t="s">
        <v>110</v>
      </c>
      <c r="J53" s="40" t="s">
        <v>110</v>
      </c>
      <c r="K53" s="40" t="s">
        <v>110</v>
      </c>
      <c r="L53" s="40" t="s">
        <v>110</v>
      </c>
      <c r="M53" s="40" t="s">
        <v>110</v>
      </c>
      <c r="N53" s="40" t="s">
        <v>110</v>
      </c>
      <c r="O53" s="40" t="s">
        <v>110</v>
      </c>
      <c r="P53" s="40" t="s">
        <v>110</v>
      </c>
      <c r="Q53" s="40" t="s">
        <v>110</v>
      </c>
      <c r="R53" s="40" t="s">
        <v>110</v>
      </c>
      <c r="S53" s="40" t="s">
        <v>110</v>
      </c>
      <c r="T53" s="40" t="s">
        <v>110</v>
      </c>
      <c r="U53" s="40" t="s">
        <v>110</v>
      </c>
      <c r="V53" s="40" t="s">
        <v>110</v>
      </c>
      <c r="W53" s="40" t="s">
        <v>110</v>
      </c>
      <c r="X53" s="40" t="s">
        <v>110</v>
      </c>
      <c r="Y53" s="40" t="s">
        <v>110</v>
      </c>
      <c r="Z53" s="40" t="s">
        <v>110</v>
      </c>
      <c r="AA53" s="40" t="s">
        <v>110</v>
      </c>
      <c r="AB53" s="40" t="s">
        <v>110</v>
      </c>
      <c r="AC53" s="40" t="s">
        <v>110</v>
      </c>
    </row>
    <row r="54" spans="1:29" s="10" customFormat="1">
      <c r="A54" s="11" t="s">
        <v>113</v>
      </c>
      <c r="B54" s="11" t="s">
        <v>21</v>
      </c>
      <c r="C54" s="40">
        <v>3.8600264840182642E-3</v>
      </c>
      <c r="D54" s="40">
        <v>4.1814264840182641E-3</v>
      </c>
      <c r="E54" s="40">
        <v>1.6056693150684934E-2</v>
      </c>
      <c r="F54" s="40">
        <v>3.605965296803653E-2</v>
      </c>
      <c r="G54" s="40">
        <v>2.5300723744292007E-2</v>
      </c>
      <c r="H54" s="40">
        <v>5.2970833333333335E-2</v>
      </c>
      <c r="I54" s="40">
        <v>4.3839901826484014E-2</v>
      </c>
      <c r="J54" s="40">
        <v>0.23664584474885847</v>
      </c>
      <c r="K54" s="40">
        <v>9.0355762557077626E-2</v>
      </c>
      <c r="L54" s="40">
        <v>0.23767550228310505</v>
      </c>
      <c r="M54" s="40">
        <v>0.17611268036529681</v>
      </c>
      <c r="N54" s="40">
        <v>0.20546036529680364</v>
      </c>
      <c r="O54" s="40">
        <v>0.20192781963470319</v>
      </c>
      <c r="P54" s="40">
        <v>0.23305673515981734</v>
      </c>
      <c r="Q54" s="40">
        <v>0.26007385844748859</v>
      </c>
      <c r="R54" s="40">
        <v>0.27083787671232873</v>
      </c>
      <c r="S54" s="40" t="s">
        <v>110</v>
      </c>
      <c r="T54" s="40" t="s">
        <v>110</v>
      </c>
      <c r="U54" s="40" t="s">
        <v>110</v>
      </c>
      <c r="V54" s="40" t="s">
        <v>110</v>
      </c>
      <c r="W54" s="40" t="s">
        <v>110</v>
      </c>
      <c r="X54" s="40" t="s">
        <v>110</v>
      </c>
      <c r="Y54" s="40" t="s">
        <v>110</v>
      </c>
      <c r="Z54" s="40" t="s">
        <v>110</v>
      </c>
      <c r="AA54" s="40" t="s">
        <v>110</v>
      </c>
      <c r="AB54" s="40" t="s">
        <v>110</v>
      </c>
      <c r="AC54" s="40" t="s">
        <v>110</v>
      </c>
    </row>
    <row r="55" spans="1:29" s="10" customFormat="1">
      <c r="A55" s="11" t="s">
        <v>113</v>
      </c>
      <c r="B55" s="11" t="s">
        <v>95</v>
      </c>
      <c r="C55" s="40">
        <v>1.3816163001682288E-3</v>
      </c>
      <c r="D55" s="40">
        <v>9.5973817861719126E-4</v>
      </c>
      <c r="E55" s="40">
        <v>2.3487116690395159E-3</v>
      </c>
      <c r="F55" s="40">
        <v>8.5197390990982853E-3</v>
      </c>
      <c r="G55" s="40">
        <v>5.0376694871633806E-3</v>
      </c>
      <c r="H55" s="40">
        <v>8.6497624886967897E-3</v>
      </c>
      <c r="I55" s="40">
        <v>5.5985413374964607E-3</v>
      </c>
      <c r="J55" s="40">
        <v>2.4674311112356108E-2</v>
      </c>
      <c r="K55" s="40">
        <v>8.5215719444468301E-3</v>
      </c>
      <c r="L55" s="40">
        <v>4.2789228603619146E-2</v>
      </c>
      <c r="M55" s="40">
        <v>3.356922521389348E-2</v>
      </c>
      <c r="N55" s="40">
        <v>8.9529221826723085E-2</v>
      </c>
      <c r="O55" s="40">
        <v>3.7274890850010921E-2</v>
      </c>
      <c r="P55" s="40">
        <v>4.8891362370628619E-2</v>
      </c>
      <c r="Q55" s="40">
        <v>7.3290875379724452E-2</v>
      </c>
      <c r="R55" s="40">
        <v>6.3241450478246211E-2</v>
      </c>
      <c r="S55" s="40">
        <v>0.16854032578565833</v>
      </c>
      <c r="T55" s="40">
        <v>0.12754110999077273</v>
      </c>
      <c r="U55" s="40">
        <v>9.1656985912374964E-2</v>
      </c>
      <c r="V55" s="40">
        <v>0.10589559961707899</v>
      </c>
      <c r="W55" s="40">
        <v>0.16365710845629527</v>
      </c>
      <c r="X55" s="40">
        <v>8.3572912271307989E-2</v>
      </c>
      <c r="Y55" s="40">
        <v>8.6741835229632719E-2</v>
      </c>
      <c r="Z55" s="40">
        <v>0.1106980439326032</v>
      </c>
      <c r="AA55" s="40">
        <v>8.5206841236629041E-2</v>
      </c>
      <c r="AB55" s="40">
        <v>0.13341966020501103</v>
      </c>
      <c r="AC55" s="40">
        <v>0.11078466036767971</v>
      </c>
    </row>
    <row r="56" spans="1:29" s="10" customFormat="1">
      <c r="A56" s="11" t="s">
        <v>113</v>
      </c>
      <c r="B56" s="11" t="s">
        <v>96</v>
      </c>
      <c r="C56" s="40">
        <v>0.13857801233063374</v>
      </c>
      <c r="D56" s="40">
        <v>0.16818712313652623</v>
      </c>
      <c r="E56" s="40">
        <v>0.17367296109905403</v>
      </c>
      <c r="F56" s="40">
        <v>0.16467080386288066</v>
      </c>
      <c r="G56" s="40">
        <v>0.13776062473763756</v>
      </c>
      <c r="H56" s="40">
        <v>0.20671327840003953</v>
      </c>
      <c r="I56" s="40">
        <v>0.17231695995351309</v>
      </c>
      <c r="J56" s="40">
        <v>0.14903005874540132</v>
      </c>
      <c r="K56" s="40">
        <v>0.14893467107652519</v>
      </c>
      <c r="L56" s="40">
        <v>0.13585460389277865</v>
      </c>
      <c r="M56" s="40">
        <v>0.16571388468079629</v>
      </c>
      <c r="N56" s="40">
        <v>0.17156049588517436</v>
      </c>
      <c r="O56" s="40">
        <v>0.16332868899614375</v>
      </c>
      <c r="P56" s="40">
        <v>0.1367255054722889</v>
      </c>
      <c r="Q56" s="40">
        <v>0.20595837971714084</v>
      </c>
      <c r="R56" s="40">
        <v>0.17219840391455948</v>
      </c>
      <c r="S56" s="40">
        <v>0.14909760387164744</v>
      </c>
      <c r="T56" s="40">
        <v>0.14899649265826159</v>
      </c>
      <c r="U56" s="40">
        <v>0.13568348577453651</v>
      </c>
      <c r="V56" s="40">
        <v>0.16582239423875572</v>
      </c>
      <c r="W56" s="40">
        <v>0.17203464546761149</v>
      </c>
      <c r="X56" s="40">
        <v>0.16340986506679095</v>
      </c>
      <c r="Y56" s="40">
        <v>0.13685237268639019</v>
      </c>
      <c r="Z56" s="40">
        <v>0.20585979920853575</v>
      </c>
      <c r="AA56" s="40">
        <v>0.20615138217190965</v>
      </c>
      <c r="AB56" s="40">
        <v>0.20587387915626576</v>
      </c>
      <c r="AC56" s="40">
        <v>0.20532695054611885</v>
      </c>
    </row>
    <row r="57" spans="1:29" s="10" customFormat="1">
      <c r="A57" s="11" t="s">
        <v>113</v>
      </c>
      <c r="B57" s="11" t="s">
        <v>97</v>
      </c>
      <c r="C57" s="40" t="s">
        <v>110</v>
      </c>
      <c r="D57" s="40" t="s">
        <v>110</v>
      </c>
      <c r="E57" s="40" t="s">
        <v>110</v>
      </c>
      <c r="F57" s="40" t="s">
        <v>110</v>
      </c>
      <c r="G57" s="40" t="s">
        <v>110</v>
      </c>
      <c r="H57" s="40" t="s">
        <v>110</v>
      </c>
      <c r="I57" s="40" t="s">
        <v>110</v>
      </c>
      <c r="J57" s="40" t="s">
        <v>110</v>
      </c>
      <c r="K57" s="40" t="s">
        <v>110</v>
      </c>
      <c r="L57" s="40" t="s">
        <v>110</v>
      </c>
      <c r="M57" s="40" t="s">
        <v>110</v>
      </c>
      <c r="N57" s="40" t="s">
        <v>110</v>
      </c>
      <c r="O57" s="40" t="s">
        <v>110</v>
      </c>
      <c r="P57" s="40" t="s">
        <v>110</v>
      </c>
      <c r="Q57" s="40" t="s">
        <v>110</v>
      </c>
      <c r="R57" s="40" t="s">
        <v>110</v>
      </c>
      <c r="S57" s="40" t="s">
        <v>110</v>
      </c>
      <c r="T57" s="40" t="s">
        <v>110</v>
      </c>
      <c r="U57" s="40" t="s">
        <v>110</v>
      </c>
      <c r="V57" s="40" t="s">
        <v>110</v>
      </c>
      <c r="W57" s="40" t="s">
        <v>110</v>
      </c>
      <c r="X57" s="40" t="s">
        <v>110</v>
      </c>
      <c r="Y57" s="40" t="s">
        <v>110</v>
      </c>
      <c r="Z57" s="40" t="s">
        <v>110</v>
      </c>
      <c r="AA57" s="40" t="s">
        <v>110</v>
      </c>
      <c r="AB57" s="40" t="s">
        <v>110</v>
      </c>
      <c r="AC57" s="40" t="s">
        <v>110</v>
      </c>
    </row>
    <row r="58" spans="1:29" s="10" customFormat="1">
      <c r="A58" s="11" t="s">
        <v>113</v>
      </c>
      <c r="B58" s="11" t="s">
        <v>98</v>
      </c>
      <c r="C58" s="40">
        <v>0.28184244847378703</v>
      </c>
      <c r="D58" s="40">
        <v>0.29297797517902069</v>
      </c>
      <c r="E58" s="40">
        <v>0.30118554744260523</v>
      </c>
      <c r="F58" s="40">
        <v>0.31483332825175081</v>
      </c>
      <c r="G58" s="40">
        <v>0.31700447734226977</v>
      </c>
      <c r="H58" s="40">
        <v>0.29928261863273448</v>
      </c>
      <c r="I58" s="40">
        <v>0.31474709985171762</v>
      </c>
      <c r="J58" s="40">
        <v>0.3020142828057148</v>
      </c>
      <c r="K58" s="40">
        <v>0.33828621334045178</v>
      </c>
      <c r="L58" s="40">
        <v>0.31016026864309637</v>
      </c>
      <c r="M58" s="40">
        <v>0.32228311414088567</v>
      </c>
      <c r="N58" s="40">
        <v>0.31827717055962251</v>
      </c>
      <c r="O58" s="40">
        <v>0.32835910775878491</v>
      </c>
      <c r="P58" s="40">
        <v>0.33775483201335432</v>
      </c>
      <c r="Q58" s="40">
        <v>0.31651893638324752</v>
      </c>
      <c r="R58" s="40">
        <v>0.33834826235249271</v>
      </c>
      <c r="S58" s="40">
        <v>0.32025799454855364</v>
      </c>
      <c r="T58" s="40">
        <v>0.35409234917309274</v>
      </c>
      <c r="U58" s="40">
        <v>0.31899636099976725</v>
      </c>
      <c r="V58" s="40">
        <v>0.33078197155083272</v>
      </c>
      <c r="W58" s="40">
        <v>0.32672588832362176</v>
      </c>
      <c r="X58" s="40">
        <v>0.33741386218509817</v>
      </c>
      <c r="Y58" s="40">
        <v>0.35196515038848636</v>
      </c>
      <c r="Z58" s="40">
        <v>0.33857775395362694</v>
      </c>
      <c r="AA58" s="40">
        <v>0.36594786811831126</v>
      </c>
      <c r="AB58" s="40">
        <v>0.34743040210981169</v>
      </c>
      <c r="AC58" s="40">
        <v>0.39390698783473427</v>
      </c>
    </row>
    <row r="59" spans="1:29" s="10" customFormat="1">
      <c r="A59" s="11" t="s">
        <v>113</v>
      </c>
      <c r="B59" s="11" t="s">
        <v>99</v>
      </c>
      <c r="C59" s="40">
        <v>0.23277403971960436</v>
      </c>
      <c r="D59" s="40">
        <v>0.19956733516226088</v>
      </c>
      <c r="E59" s="40">
        <v>0.20120188447770015</v>
      </c>
      <c r="F59" s="40">
        <v>0.20364137289254389</v>
      </c>
      <c r="G59" s="40">
        <v>0.20089677028194633</v>
      </c>
      <c r="H59" s="40">
        <v>0.19831277635046687</v>
      </c>
      <c r="I59" s="40">
        <v>0.1952653985803178</v>
      </c>
      <c r="J59" s="40">
        <v>0.18710041386487841</v>
      </c>
      <c r="K59" s="40">
        <v>0.18635821861117882</v>
      </c>
      <c r="L59" s="40">
        <v>0.21367871361758325</v>
      </c>
      <c r="M59" s="40">
        <v>0.20623753871249129</v>
      </c>
      <c r="N59" s="40">
        <v>0.19714930092447649</v>
      </c>
      <c r="O59" s="40">
        <v>0.20499946088616255</v>
      </c>
      <c r="P59" s="40">
        <v>0.20679788620802744</v>
      </c>
      <c r="Q59" s="40">
        <v>0.1888086062557339</v>
      </c>
      <c r="R59" s="40">
        <v>0.18712406133888607</v>
      </c>
      <c r="S59" s="40">
        <v>0.18832102663626762</v>
      </c>
      <c r="T59" s="40">
        <v>0.1771215360031575</v>
      </c>
      <c r="U59" s="40">
        <v>0.19007526595660831</v>
      </c>
      <c r="V59" s="40">
        <v>0.17956630230754494</v>
      </c>
      <c r="W59" s="40">
        <v>0.1704962889104106</v>
      </c>
      <c r="X59" s="40">
        <v>0.18349454557025088</v>
      </c>
      <c r="Y59" s="40">
        <v>0.18683472675053675</v>
      </c>
      <c r="Z59" s="40">
        <v>0.16176441511854747</v>
      </c>
      <c r="AA59" s="40">
        <v>0.16269798785494755</v>
      </c>
      <c r="AB59" s="40">
        <v>0.17056998499429121</v>
      </c>
      <c r="AC59" s="40">
        <v>0.15771767629538194</v>
      </c>
    </row>
    <row r="60" spans="1:29" s="10" customFormat="1">
      <c r="A60" s="11" t="s">
        <v>113</v>
      </c>
      <c r="B60" s="11" t="s">
        <v>25</v>
      </c>
      <c r="C60" s="40">
        <v>4.8796016288804971E-2</v>
      </c>
      <c r="D60" s="40">
        <v>4.5436175901202212E-2</v>
      </c>
      <c r="E60" s="40">
        <v>5.31384091451114E-2</v>
      </c>
      <c r="F60" s="40">
        <v>5.2389310633240101E-2</v>
      </c>
      <c r="G60" s="40">
        <v>5.0298824666748045E-2</v>
      </c>
      <c r="H60" s="40">
        <v>4.7525967603266252E-2</v>
      </c>
      <c r="I60" s="40">
        <v>4.7348596288504789E-2</v>
      </c>
      <c r="J60" s="40">
        <v>0.10969481753002275</v>
      </c>
      <c r="K60" s="40">
        <v>0.10434002270433437</v>
      </c>
      <c r="L60" s="40">
        <v>0.16049775734417782</v>
      </c>
      <c r="M60" s="40">
        <v>0.1504459685679852</v>
      </c>
      <c r="N60" s="40">
        <v>0.1430516055282206</v>
      </c>
      <c r="O60" s="40">
        <v>0.14216181077537654</v>
      </c>
      <c r="P60" s="40">
        <v>0.14270801541494835</v>
      </c>
      <c r="Q60" s="40">
        <v>0.13528695349197178</v>
      </c>
      <c r="R60" s="40">
        <v>0.14012047107906411</v>
      </c>
      <c r="S60" s="40">
        <v>0.15535860253692194</v>
      </c>
      <c r="T60" s="40">
        <v>0.13455292527849799</v>
      </c>
      <c r="U60" s="40">
        <v>0.16137734383274094</v>
      </c>
      <c r="V60" s="40">
        <v>0.14528455370839463</v>
      </c>
      <c r="W60" s="40">
        <v>0.13031587528372127</v>
      </c>
      <c r="X60" s="40">
        <v>0.12205960096887421</v>
      </c>
      <c r="Y60" s="40">
        <v>0.12701873259753263</v>
      </c>
      <c r="Z60" s="40">
        <v>0.11796161353713158</v>
      </c>
      <c r="AA60" s="40">
        <v>0.11850724957626599</v>
      </c>
      <c r="AB60" s="40">
        <v>0.11605778338709229</v>
      </c>
      <c r="AC60" s="40">
        <v>9.9662344837730413E-2</v>
      </c>
    </row>
    <row r="61" spans="1:29" s="10" customFormat="1">
      <c r="A61" s="11" t="s">
        <v>113</v>
      </c>
      <c r="B61" s="11" t="s">
        <v>100</v>
      </c>
      <c r="C61" s="40" t="s">
        <v>110</v>
      </c>
      <c r="D61" s="40" t="s">
        <v>110</v>
      </c>
      <c r="E61" s="40" t="s">
        <v>110</v>
      </c>
      <c r="F61" s="40" t="s">
        <v>110</v>
      </c>
      <c r="G61" s="40" t="s">
        <v>110</v>
      </c>
      <c r="H61" s="40" t="s">
        <v>110</v>
      </c>
      <c r="I61" s="40" t="s">
        <v>110</v>
      </c>
      <c r="J61" s="40" t="s">
        <v>110</v>
      </c>
      <c r="K61" s="40" t="s">
        <v>110</v>
      </c>
      <c r="L61" s="40" t="s">
        <v>110</v>
      </c>
      <c r="M61" s="40" t="s">
        <v>110</v>
      </c>
      <c r="N61" s="40" t="s">
        <v>110</v>
      </c>
      <c r="O61" s="40" t="s">
        <v>110</v>
      </c>
      <c r="P61" s="40" t="s">
        <v>110</v>
      </c>
      <c r="Q61" s="40">
        <v>0.23219304554686893</v>
      </c>
      <c r="R61" s="40">
        <v>0.23678391125034043</v>
      </c>
      <c r="S61" s="40">
        <v>0.24620592600325508</v>
      </c>
      <c r="T61" s="40">
        <v>0.22018217837723231</v>
      </c>
      <c r="U61" s="40">
        <v>0.26345128039598797</v>
      </c>
      <c r="V61" s="40">
        <v>0.2348015411673261</v>
      </c>
      <c r="W61" s="40">
        <v>0.22448763552096684</v>
      </c>
      <c r="X61" s="40">
        <v>0.25142980412514088</v>
      </c>
      <c r="Y61" s="40">
        <v>0.24021325341070898</v>
      </c>
      <c r="Z61" s="40">
        <v>0.23176967157611034</v>
      </c>
      <c r="AA61" s="40">
        <v>0.23102102615922582</v>
      </c>
      <c r="AB61" s="40">
        <v>0.22608689695823139</v>
      </c>
      <c r="AC61" s="40">
        <v>0.20230941934995378</v>
      </c>
    </row>
    <row r="62" spans="1:29" s="10" customFormat="1">
      <c r="A62" s="11" t="s">
        <v>113</v>
      </c>
      <c r="B62" s="11" t="s">
        <v>45</v>
      </c>
      <c r="C62" s="40">
        <v>8.3435779915055283E-2</v>
      </c>
      <c r="D62" s="40">
        <v>7.8855900207677132E-2</v>
      </c>
      <c r="E62" s="40">
        <v>9.4031660668221939E-2</v>
      </c>
      <c r="F62" s="40">
        <v>8.9108920227146948E-2</v>
      </c>
      <c r="G62" s="40">
        <v>8.5534018333158962E-2</v>
      </c>
      <c r="H62" s="40">
        <v>7.8515620191098992E-2</v>
      </c>
      <c r="I62" s="40">
        <v>7.7174690992039024E-2</v>
      </c>
      <c r="J62" s="40">
        <v>7.34829819969018E-2</v>
      </c>
      <c r="K62" s="40">
        <v>7.0868267598773793E-2</v>
      </c>
      <c r="L62" s="40">
        <v>6.7182665517555071E-2</v>
      </c>
      <c r="M62" s="40">
        <v>6.6196104291812718E-2</v>
      </c>
      <c r="N62" s="40">
        <v>6.4587586838389138E-2</v>
      </c>
      <c r="O62" s="40">
        <v>6.4798518338244945E-2</v>
      </c>
      <c r="P62" s="40">
        <v>6.5690114967254853E-2</v>
      </c>
      <c r="Q62" s="40">
        <v>6.1743230084937463E-2</v>
      </c>
      <c r="R62" s="40">
        <v>6.1232965714889891E-2</v>
      </c>
      <c r="S62" s="40">
        <v>6.36909991464229E-2</v>
      </c>
      <c r="T62" s="40">
        <v>5.9535902373335219E-2</v>
      </c>
      <c r="U62" s="40">
        <v>6.2446130387026823E-2</v>
      </c>
      <c r="V62" s="40">
        <v>5.8466821297335138E-2</v>
      </c>
      <c r="W62" s="40">
        <v>5.4369597881357201E-2</v>
      </c>
      <c r="X62" s="40">
        <v>5.6378249770059195E-2</v>
      </c>
      <c r="Y62" s="40">
        <v>5.8239842553438281E-2</v>
      </c>
      <c r="Z62" s="40">
        <v>5.2843934438881648E-2</v>
      </c>
      <c r="AA62" s="40">
        <v>5.4382681162129368E-2</v>
      </c>
      <c r="AB62" s="40">
        <v>5.4292210479068133E-2</v>
      </c>
      <c r="AC62" s="40">
        <v>4.9861272210555529E-2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40" t="s">
        <v>110</v>
      </c>
      <c r="D66" s="40" t="s">
        <v>110</v>
      </c>
      <c r="E66" s="40" t="s">
        <v>110</v>
      </c>
      <c r="F66" s="40" t="s">
        <v>110</v>
      </c>
      <c r="G66" s="40" t="s">
        <v>110</v>
      </c>
      <c r="H66" s="40" t="s">
        <v>110</v>
      </c>
      <c r="I66" s="40" t="s">
        <v>110</v>
      </c>
      <c r="J66" s="40" t="s">
        <v>110</v>
      </c>
      <c r="K66" s="40" t="s">
        <v>110</v>
      </c>
      <c r="L66" s="40" t="s">
        <v>110</v>
      </c>
      <c r="M66" s="40" t="s">
        <v>110</v>
      </c>
      <c r="N66" s="40" t="s">
        <v>110</v>
      </c>
      <c r="O66" s="40" t="s">
        <v>110</v>
      </c>
      <c r="P66" s="40" t="s">
        <v>110</v>
      </c>
      <c r="Q66" s="40" t="s">
        <v>110</v>
      </c>
      <c r="R66" s="40" t="s">
        <v>110</v>
      </c>
      <c r="S66" s="40" t="s">
        <v>110</v>
      </c>
      <c r="T66" s="40" t="s">
        <v>110</v>
      </c>
      <c r="U66" s="40" t="s">
        <v>110</v>
      </c>
      <c r="V66" s="40" t="s">
        <v>110</v>
      </c>
      <c r="W66" s="40" t="s">
        <v>110</v>
      </c>
      <c r="X66" s="40" t="s">
        <v>110</v>
      </c>
      <c r="Y66" s="40" t="s">
        <v>110</v>
      </c>
      <c r="Z66" s="40" t="s">
        <v>110</v>
      </c>
      <c r="AA66" s="40" t="s">
        <v>110</v>
      </c>
      <c r="AB66" s="40" t="s">
        <v>110</v>
      </c>
      <c r="AC66" s="40" t="s">
        <v>110</v>
      </c>
    </row>
    <row r="67" spans="1:29" s="10" customFormat="1">
      <c r="A67" s="11" t="s">
        <v>114</v>
      </c>
      <c r="B67" s="11" t="s">
        <v>94</v>
      </c>
      <c r="C67" s="40" t="s">
        <v>110</v>
      </c>
      <c r="D67" s="40" t="s">
        <v>110</v>
      </c>
      <c r="E67" s="40" t="s">
        <v>110</v>
      </c>
      <c r="F67" s="40" t="s">
        <v>110</v>
      </c>
      <c r="G67" s="40" t="s">
        <v>110</v>
      </c>
      <c r="H67" s="40" t="s">
        <v>110</v>
      </c>
      <c r="I67" s="40" t="s">
        <v>110</v>
      </c>
      <c r="J67" s="40" t="s">
        <v>110</v>
      </c>
      <c r="K67" s="40" t="s">
        <v>110</v>
      </c>
      <c r="L67" s="40" t="s">
        <v>110</v>
      </c>
      <c r="M67" s="40" t="s">
        <v>110</v>
      </c>
      <c r="N67" s="40" t="s">
        <v>110</v>
      </c>
      <c r="O67" s="40" t="s">
        <v>110</v>
      </c>
      <c r="P67" s="40" t="s">
        <v>110</v>
      </c>
      <c r="Q67" s="40" t="s">
        <v>110</v>
      </c>
      <c r="R67" s="40" t="s">
        <v>110</v>
      </c>
      <c r="S67" s="40" t="s">
        <v>110</v>
      </c>
      <c r="T67" s="40" t="s">
        <v>110</v>
      </c>
      <c r="U67" s="40" t="s">
        <v>110</v>
      </c>
      <c r="V67" s="40" t="s">
        <v>110</v>
      </c>
      <c r="W67" s="40" t="s">
        <v>110</v>
      </c>
      <c r="X67" s="40" t="s">
        <v>110</v>
      </c>
      <c r="Y67" s="40" t="s">
        <v>110</v>
      </c>
      <c r="Z67" s="40" t="s">
        <v>110</v>
      </c>
      <c r="AA67" s="40" t="s">
        <v>110</v>
      </c>
      <c r="AB67" s="40" t="s">
        <v>110</v>
      </c>
      <c r="AC67" s="40" t="s">
        <v>110</v>
      </c>
    </row>
    <row r="68" spans="1:29" s="10" customFormat="1">
      <c r="A68" s="11" t="s">
        <v>114</v>
      </c>
      <c r="B68" s="11" t="s">
        <v>9</v>
      </c>
      <c r="C68" s="40">
        <v>0.17270308686103655</v>
      </c>
      <c r="D68" s="40">
        <v>0.16105090806294295</v>
      </c>
      <c r="E68" s="40">
        <v>0.249482136537449</v>
      </c>
      <c r="F68" s="40">
        <v>0.15296249061294248</v>
      </c>
      <c r="G68" s="40">
        <v>0.14979244244762671</v>
      </c>
      <c r="H68" s="40">
        <v>0.22046255535127016</v>
      </c>
      <c r="I68" s="40">
        <v>0.20739123313566565</v>
      </c>
      <c r="J68" s="40">
        <v>0.29260271814658484</v>
      </c>
      <c r="K68" s="40">
        <v>0.2227420134483086</v>
      </c>
      <c r="L68" s="40">
        <v>0.25360704698276237</v>
      </c>
      <c r="M68" s="40">
        <v>0.27845337977229373</v>
      </c>
      <c r="N68" s="40">
        <v>0.34215472891904253</v>
      </c>
      <c r="O68" s="40">
        <v>0.23170041691482809</v>
      </c>
      <c r="P68" s="40">
        <v>0.27355199782479223</v>
      </c>
      <c r="Q68" s="40" t="s">
        <v>110</v>
      </c>
      <c r="R68" s="40" t="s">
        <v>110</v>
      </c>
      <c r="S68" s="40" t="s">
        <v>110</v>
      </c>
      <c r="T68" s="40" t="s">
        <v>110</v>
      </c>
      <c r="U68" s="40" t="s">
        <v>110</v>
      </c>
      <c r="V68" s="40" t="s">
        <v>110</v>
      </c>
      <c r="W68" s="40" t="s">
        <v>110</v>
      </c>
      <c r="X68" s="40" t="s">
        <v>110</v>
      </c>
      <c r="Y68" s="40" t="s">
        <v>110</v>
      </c>
      <c r="Z68" s="40" t="s">
        <v>110</v>
      </c>
      <c r="AA68" s="40" t="s">
        <v>110</v>
      </c>
      <c r="AB68" s="40" t="s">
        <v>110</v>
      </c>
      <c r="AC68" s="40" t="s">
        <v>110</v>
      </c>
    </row>
    <row r="69" spans="1:29" s="10" customFormat="1">
      <c r="A69" s="11" t="s">
        <v>114</v>
      </c>
      <c r="B69" s="11" t="s">
        <v>21</v>
      </c>
      <c r="C69" s="40">
        <v>1.3617157534246574E-2</v>
      </c>
      <c r="D69" s="40">
        <v>1.2740098458904095E-2</v>
      </c>
      <c r="E69" s="40">
        <v>3.8360744863013704E-2</v>
      </c>
      <c r="F69" s="40" t="s">
        <v>110</v>
      </c>
      <c r="G69" s="40" t="s">
        <v>110</v>
      </c>
      <c r="H69" s="40" t="s">
        <v>110</v>
      </c>
      <c r="I69" s="40" t="s">
        <v>110</v>
      </c>
      <c r="J69" s="40" t="s">
        <v>110</v>
      </c>
      <c r="K69" s="40" t="s">
        <v>110</v>
      </c>
      <c r="L69" s="40" t="s">
        <v>110</v>
      </c>
      <c r="M69" s="40" t="s">
        <v>110</v>
      </c>
      <c r="N69" s="40" t="s">
        <v>110</v>
      </c>
      <c r="O69" s="40" t="s">
        <v>110</v>
      </c>
      <c r="P69" s="40" t="s">
        <v>110</v>
      </c>
      <c r="Q69" s="40" t="s">
        <v>110</v>
      </c>
      <c r="R69" s="40" t="s">
        <v>110</v>
      </c>
      <c r="S69" s="40" t="s">
        <v>110</v>
      </c>
      <c r="T69" s="40" t="s">
        <v>110</v>
      </c>
      <c r="U69" s="40" t="s">
        <v>110</v>
      </c>
      <c r="V69" s="40" t="s">
        <v>110</v>
      </c>
      <c r="W69" s="40" t="s">
        <v>110</v>
      </c>
      <c r="X69" s="40" t="s">
        <v>110</v>
      </c>
      <c r="Y69" s="40" t="s">
        <v>110</v>
      </c>
      <c r="Z69" s="40" t="s">
        <v>110</v>
      </c>
      <c r="AA69" s="40" t="s">
        <v>110</v>
      </c>
      <c r="AB69" s="40" t="s">
        <v>110</v>
      </c>
      <c r="AC69" s="40" t="s">
        <v>110</v>
      </c>
    </row>
    <row r="70" spans="1:29" s="10" customFormat="1">
      <c r="A70" s="11" t="s">
        <v>114</v>
      </c>
      <c r="B70" s="11" t="s">
        <v>95</v>
      </c>
      <c r="C70" s="40">
        <v>1.2992498282664336E-2</v>
      </c>
      <c r="D70" s="40">
        <v>1.1761820306599325E-2</v>
      </c>
      <c r="E70" s="40">
        <v>2.3844489716413838E-2</v>
      </c>
      <c r="F70" s="40">
        <v>1.6024604972762188E-2</v>
      </c>
      <c r="G70" s="40">
        <v>1.3739606060131934E-2</v>
      </c>
      <c r="H70" s="40">
        <v>2.0832689864707404E-2</v>
      </c>
      <c r="I70" s="40">
        <v>1.8742341938354105E-2</v>
      </c>
      <c r="J70" s="40">
        <v>5.412750953467494E-2</v>
      </c>
      <c r="K70" s="40">
        <v>3.8766281346241792E-2</v>
      </c>
      <c r="L70" s="40">
        <v>6.2548606858043532E-2</v>
      </c>
      <c r="M70" s="40">
        <v>7.987581958170463E-2</v>
      </c>
      <c r="N70" s="40">
        <v>0.12695257761686887</v>
      </c>
      <c r="O70" s="40">
        <v>7.7599092091369226E-2</v>
      </c>
      <c r="P70" s="40">
        <v>8.5025031692083988E-2</v>
      </c>
      <c r="Q70" s="40">
        <v>0.12413916433141615</v>
      </c>
      <c r="R70" s="40">
        <v>0.11505666585660823</v>
      </c>
      <c r="S70" s="40">
        <v>0.15211823240697281</v>
      </c>
      <c r="T70" s="40">
        <v>9.8005572342815636E-2</v>
      </c>
      <c r="U70" s="40">
        <v>6.7052080598231478E-2</v>
      </c>
      <c r="V70" s="40">
        <v>8.3265778021219775E-2</v>
      </c>
      <c r="W70" s="40">
        <v>0.10721224490107079</v>
      </c>
      <c r="X70" s="40">
        <v>3.9000366909852757E-2</v>
      </c>
      <c r="Y70" s="40">
        <v>3.0347955285961323E-2</v>
      </c>
      <c r="Z70" s="40">
        <v>1.4352752986966571E-2</v>
      </c>
      <c r="AA70" s="40">
        <v>1.1293559056190545E-2</v>
      </c>
      <c r="AB70" s="40">
        <v>1.5646443301657095E-2</v>
      </c>
      <c r="AC70" s="40">
        <v>2.227301963881885E-2</v>
      </c>
    </row>
    <row r="71" spans="1:29" s="10" customFormat="1">
      <c r="A71" s="11" t="s">
        <v>114</v>
      </c>
      <c r="B71" s="11" t="s">
        <v>96</v>
      </c>
      <c r="C71" s="40" t="s">
        <v>110</v>
      </c>
      <c r="D71" s="40" t="s">
        <v>110</v>
      </c>
      <c r="E71" s="40" t="s">
        <v>110</v>
      </c>
      <c r="F71" s="40" t="s">
        <v>110</v>
      </c>
      <c r="G71" s="40" t="s">
        <v>110</v>
      </c>
      <c r="H71" s="40" t="s">
        <v>110</v>
      </c>
      <c r="I71" s="40" t="s">
        <v>110</v>
      </c>
      <c r="J71" s="40" t="s">
        <v>110</v>
      </c>
      <c r="K71" s="40" t="s">
        <v>110</v>
      </c>
      <c r="L71" s="40" t="s">
        <v>110</v>
      </c>
      <c r="M71" s="40" t="s">
        <v>110</v>
      </c>
      <c r="N71" s="40" t="s">
        <v>110</v>
      </c>
      <c r="O71" s="40" t="s">
        <v>110</v>
      </c>
      <c r="P71" s="40" t="s">
        <v>110</v>
      </c>
      <c r="Q71" s="40" t="s">
        <v>110</v>
      </c>
      <c r="R71" s="40" t="s">
        <v>110</v>
      </c>
      <c r="S71" s="40" t="s">
        <v>110</v>
      </c>
      <c r="T71" s="40" t="s">
        <v>110</v>
      </c>
      <c r="U71" s="40" t="s">
        <v>110</v>
      </c>
      <c r="V71" s="40" t="s">
        <v>110</v>
      </c>
      <c r="W71" s="40" t="s">
        <v>110</v>
      </c>
      <c r="X71" s="40" t="s">
        <v>110</v>
      </c>
      <c r="Y71" s="40" t="s">
        <v>110</v>
      </c>
      <c r="Z71" s="40" t="s">
        <v>110</v>
      </c>
      <c r="AA71" s="40" t="s">
        <v>110</v>
      </c>
      <c r="AB71" s="40" t="s">
        <v>110</v>
      </c>
      <c r="AC71" s="40" t="s">
        <v>110</v>
      </c>
    </row>
    <row r="72" spans="1:29" s="10" customFormat="1">
      <c r="A72" s="11" t="s">
        <v>114</v>
      </c>
      <c r="B72" s="11" t="s">
        <v>97</v>
      </c>
      <c r="C72" s="40" t="s">
        <v>110</v>
      </c>
      <c r="D72" s="40" t="s">
        <v>110</v>
      </c>
      <c r="E72" s="40" t="s">
        <v>110</v>
      </c>
      <c r="F72" s="40" t="s">
        <v>110</v>
      </c>
      <c r="G72" s="40" t="s">
        <v>110</v>
      </c>
      <c r="H72" s="40" t="s">
        <v>110</v>
      </c>
      <c r="I72" s="40" t="s">
        <v>110</v>
      </c>
      <c r="J72" s="40" t="s">
        <v>110</v>
      </c>
      <c r="K72" s="40" t="s">
        <v>110</v>
      </c>
      <c r="L72" s="40" t="s">
        <v>110</v>
      </c>
      <c r="M72" s="40" t="s">
        <v>110</v>
      </c>
      <c r="N72" s="40" t="s">
        <v>110</v>
      </c>
      <c r="O72" s="40" t="s">
        <v>110</v>
      </c>
      <c r="P72" s="40" t="s">
        <v>110</v>
      </c>
      <c r="Q72" s="40" t="s">
        <v>110</v>
      </c>
      <c r="R72" s="40" t="s">
        <v>110</v>
      </c>
      <c r="S72" s="40" t="s">
        <v>110</v>
      </c>
      <c r="T72" s="40" t="s">
        <v>110</v>
      </c>
      <c r="U72" s="40" t="s">
        <v>110</v>
      </c>
      <c r="V72" s="40" t="s">
        <v>110</v>
      </c>
      <c r="W72" s="40" t="s">
        <v>110</v>
      </c>
      <c r="X72" s="40" t="s">
        <v>110</v>
      </c>
      <c r="Y72" s="40" t="s">
        <v>110</v>
      </c>
      <c r="Z72" s="40" t="s">
        <v>110</v>
      </c>
      <c r="AA72" s="40" t="s">
        <v>110</v>
      </c>
      <c r="AB72" s="40" t="s">
        <v>110</v>
      </c>
      <c r="AC72" s="40" t="s">
        <v>110</v>
      </c>
    </row>
    <row r="73" spans="1:29" s="10" customFormat="1">
      <c r="A73" s="11" t="s">
        <v>114</v>
      </c>
      <c r="B73" s="11" t="s">
        <v>98</v>
      </c>
      <c r="C73" s="40">
        <v>0.32794010132837098</v>
      </c>
      <c r="D73" s="40">
        <v>0.32424241531942882</v>
      </c>
      <c r="E73" s="40">
        <v>0.31417241393419526</v>
      </c>
      <c r="F73" s="40">
        <v>0.34755334305927332</v>
      </c>
      <c r="G73" s="40">
        <v>0.34717667058691787</v>
      </c>
      <c r="H73" s="40">
        <v>0.33232898623131379</v>
      </c>
      <c r="I73" s="40">
        <v>0.33207985978252658</v>
      </c>
      <c r="J73" s="40">
        <v>0.31832179484491119</v>
      </c>
      <c r="K73" s="40">
        <v>0.34450099917263222</v>
      </c>
      <c r="L73" s="40">
        <v>0.32288430953472436</v>
      </c>
      <c r="M73" s="40">
        <v>0.33057042152891281</v>
      </c>
      <c r="N73" s="40">
        <v>0.30019782062174521</v>
      </c>
      <c r="O73" s="40">
        <v>0.3433242515040868</v>
      </c>
      <c r="P73" s="40">
        <v>0.34826584910647312</v>
      </c>
      <c r="Q73" s="40">
        <v>0.32855477254196586</v>
      </c>
      <c r="R73" s="40">
        <v>0.3333638232189281</v>
      </c>
      <c r="S73" s="40">
        <v>0.31436775669848854</v>
      </c>
      <c r="T73" s="40">
        <v>0.32857391560111715</v>
      </c>
      <c r="U73" s="40">
        <v>0.30941156618294552</v>
      </c>
      <c r="V73" s="40">
        <v>0.31432287130068226</v>
      </c>
      <c r="W73" s="40">
        <v>0.29104680936495747</v>
      </c>
      <c r="X73" s="40">
        <v>0.32280387752462425</v>
      </c>
      <c r="Y73" s="40">
        <v>0.32471946952755865</v>
      </c>
      <c r="Z73" s="40">
        <v>0.30732848188380768</v>
      </c>
      <c r="AA73" s="40">
        <v>0.31023022516085663</v>
      </c>
      <c r="AB73" s="40">
        <v>0.29384343134436874</v>
      </c>
      <c r="AC73" s="40">
        <v>0.2989704466485259</v>
      </c>
    </row>
    <row r="74" spans="1:29" s="10" customFormat="1">
      <c r="A74" s="11" t="s">
        <v>114</v>
      </c>
      <c r="B74" s="11" t="s">
        <v>99</v>
      </c>
      <c r="C74" s="40">
        <v>0.2549806852330932</v>
      </c>
      <c r="D74" s="40">
        <v>0.2196002130940316</v>
      </c>
      <c r="E74" s="40">
        <v>0.22560753410276752</v>
      </c>
      <c r="F74" s="40">
        <v>0.21651052651207509</v>
      </c>
      <c r="G74" s="40">
        <v>0.21956449067757008</v>
      </c>
      <c r="H74" s="40">
        <v>0.21322681269344368</v>
      </c>
      <c r="I74" s="40">
        <v>0.20645185355284687</v>
      </c>
      <c r="J74" s="40">
        <v>0.19597024556715997</v>
      </c>
      <c r="K74" s="40">
        <v>0.20003611397513887</v>
      </c>
      <c r="L74" s="40">
        <v>0.22103174005041296</v>
      </c>
      <c r="M74" s="40">
        <v>0.2109801588657475</v>
      </c>
      <c r="N74" s="40">
        <v>0.21158216841057953</v>
      </c>
      <c r="O74" s="40">
        <v>0.21274348128913725</v>
      </c>
      <c r="P74" s="40">
        <v>0.23001803833129483</v>
      </c>
      <c r="Q74" s="40">
        <v>0.19572080635095537</v>
      </c>
      <c r="R74" s="40">
        <v>0.19142195557429456</v>
      </c>
      <c r="S74" s="40">
        <v>0.17468217361867891</v>
      </c>
      <c r="T74" s="40">
        <v>0.1603094814110945</v>
      </c>
      <c r="U74" s="40">
        <v>0.18675851440185348</v>
      </c>
      <c r="V74" s="40">
        <v>0.16391907884671195</v>
      </c>
      <c r="W74" s="40">
        <v>0.16468571284589767</v>
      </c>
      <c r="X74" s="40">
        <v>0.16523539190005646</v>
      </c>
      <c r="Y74" s="40">
        <v>0.18300438503226391</v>
      </c>
      <c r="Z74" s="40">
        <v>0.14924475807756415</v>
      </c>
      <c r="AA74" s="40">
        <v>0.14715369474696555</v>
      </c>
      <c r="AB74" s="40">
        <v>0.15055792292635389</v>
      </c>
      <c r="AC74" s="40">
        <v>0.14449281438043246</v>
      </c>
    </row>
    <row r="75" spans="1:29" s="10" customFormat="1">
      <c r="A75" s="11" t="s">
        <v>114</v>
      </c>
      <c r="B75" s="11" t="s">
        <v>25</v>
      </c>
      <c r="C75" s="40">
        <v>4.3929732357991344E-2</v>
      </c>
      <c r="D75" s="40">
        <v>4.4780812218312725E-2</v>
      </c>
      <c r="E75" s="40">
        <v>4.3300925708631102E-2</v>
      </c>
      <c r="F75" s="40">
        <v>4.2548863480091174E-2</v>
      </c>
      <c r="G75" s="40">
        <v>4.2633560701246902E-2</v>
      </c>
      <c r="H75" s="40">
        <v>4.1671375208932417E-2</v>
      </c>
      <c r="I75" s="40">
        <v>4.1119786602146699E-2</v>
      </c>
      <c r="J75" s="40">
        <v>4.2255581891307972E-2</v>
      </c>
      <c r="K75" s="40">
        <v>4.071230091901288E-2</v>
      </c>
      <c r="L75" s="40">
        <v>0.14575089947027497</v>
      </c>
      <c r="M75" s="40">
        <v>0.13726166402826134</v>
      </c>
      <c r="N75" s="40">
        <v>0.13741303175944999</v>
      </c>
      <c r="O75" s="40">
        <v>0.14785565606283108</v>
      </c>
      <c r="P75" s="40">
        <v>0.15490481929757655</v>
      </c>
      <c r="Q75" s="40">
        <v>0.14534157084653379</v>
      </c>
      <c r="R75" s="40">
        <v>0.14215562211169283</v>
      </c>
      <c r="S75" s="40">
        <v>0.147696752131346</v>
      </c>
      <c r="T75" s="40">
        <v>0.14634250788419664</v>
      </c>
      <c r="U75" s="40">
        <v>0.16992647951303935</v>
      </c>
      <c r="V75" s="40">
        <v>0.14942598879356883</v>
      </c>
      <c r="W75" s="40">
        <v>0.17383270069829906</v>
      </c>
      <c r="X75" s="40">
        <v>0.1632665902319651</v>
      </c>
      <c r="Y75" s="40">
        <v>0.18261520426074737</v>
      </c>
      <c r="Z75" s="40">
        <v>0.13865820007522375</v>
      </c>
      <c r="AA75" s="40">
        <v>0.12952421229331926</v>
      </c>
      <c r="AB75" s="40">
        <v>0.13639317897330849</v>
      </c>
      <c r="AC75" s="40">
        <v>0.11869224491410188</v>
      </c>
    </row>
    <row r="76" spans="1:29" s="10" customFormat="1">
      <c r="A76" s="11" t="s">
        <v>114</v>
      </c>
      <c r="B76" s="11" t="s">
        <v>100</v>
      </c>
      <c r="C76" s="40" t="s">
        <v>110</v>
      </c>
      <c r="D76" s="40" t="s">
        <v>110</v>
      </c>
      <c r="E76" s="40" t="s">
        <v>110</v>
      </c>
      <c r="F76" s="40" t="s">
        <v>110</v>
      </c>
      <c r="G76" s="40" t="s">
        <v>110</v>
      </c>
      <c r="H76" s="40" t="s">
        <v>110</v>
      </c>
      <c r="I76" s="40" t="s">
        <v>110</v>
      </c>
      <c r="J76" s="40" t="s">
        <v>110</v>
      </c>
      <c r="K76" s="40" t="s">
        <v>110</v>
      </c>
      <c r="L76" s="40" t="s">
        <v>110</v>
      </c>
      <c r="M76" s="40" t="s">
        <v>110</v>
      </c>
      <c r="N76" s="40" t="s">
        <v>110</v>
      </c>
      <c r="O76" s="40" t="s">
        <v>110</v>
      </c>
      <c r="P76" s="40" t="s">
        <v>110</v>
      </c>
      <c r="Q76" s="40" t="s">
        <v>110</v>
      </c>
      <c r="R76" s="40" t="s">
        <v>110</v>
      </c>
      <c r="S76" s="40" t="s">
        <v>110</v>
      </c>
      <c r="T76" s="40" t="s">
        <v>110</v>
      </c>
      <c r="U76" s="40" t="s">
        <v>110</v>
      </c>
      <c r="V76" s="40" t="s">
        <v>110</v>
      </c>
      <c r="W76" s="40" t="s">
        <v>110</v>
      </c>
      <c r="X76" s="40" t="s">
        <v>110</v>
      </c>
      <c r="Y76" s="40" t="s">
        <v>110</v>
      </c>
      <c r="Z76" s="40" t="s">
        <v>110</v>
      </c>
      <c r="AA76" s="40" t="s">
        <v>110</v>
      </c>
      <c r="AB76" s="40" t="s">
        <v>110</v>
      </c>
      <c r="AC76" s="40" t="s">
        <v>110</v>
      </c>
    </row>
    <row r="77" spans="1:29" s="10" customFormat="1">
      <c r="A77" s="11" t="s">
        <v>114</v>
      </c>
      <c r="B77" s="11" t="s">
        <v>45</v>
      </c>
      <c r="C77" s="40">
        <v>9.091686145006668E-2</v>
      </c>
      <c r="D77" s="40">
        <v>9.0786398425927173E-2</v>
      </c>
      <c r="E77" s="40">
        <v>8.6854913872293632E-2</v>
      </c>
      <c r="F77" s="40">
        <v>8.1576479887672942E-2</v>
      </c>
      <c r="G77" s="40">
        <v>7.9728954044455583E-2</v>
      </c>
      <c r="H77" s="40">
        <v>7.681180504570187E-2</v>
      </c>
      <c r="I77" s="40">
        <v>7.5732533799914681E-2</v>
      </c>
      <c r="J77" s="40">
        <v>7.3363620449660036E-2</v>
      </c>
      <c r="K77" s="40">
        <v>7.1177637385139172E-2</v>
      </c>
      <c r="L77" s="40">
        <v>7.2395674027815091E-2</v>
      </c>
      <c r="M77" s="40">
        <v>7.2245987089516614E-2</v>
      </c>
      <c r="N77" s="40">
        <v>6.9706900182190654E-2</v>
      </c>
      <c r="O77" s="40">
        <v>6.8355096705960697E-2</v>
      </c>
      <c r="P77" s="40">
        <v>6.9869647924524339E-2</v>
      </c>
      <c r="Q77" s="40">
        <v>6.6129649389136999E-2</v>
      </c>
      <c r="R77" s="40">
        <v>6.3933312576457305E-2</v>
      </c>
      <c r="S77" s="40">
        <v>6.4579738347957064E-2</v>
      </c>
      <c r="T77" s="40">
        <v>6.1467871605472207E-2</v>
      </c>
      <c r="U77" s="40">
        <v>6.5214471838684285E-2</v>
      </c>
      <c r="V77" s="40">
        <v>6.3116304847861598E-2</v>
      </c>
      <c r="W77" s="40">
        <v>6.4905521233697985E-2</v>
      </c>
      <c r="X77" s="40">
        <v>6.4475591974425053E-2</v>
      </c>
      <c r="Y77" s="40">
        <v>6.8968107826826622E-2</v>
      </c>
      <c r="Z77" s="40">
        <v>6.1714346047451143E-2</v>
      </c>
      <c r="AA77" s="40">
        <v>5.8708578741636167E-2</v>
      </c>
      <c r="AB77" s="40">
        <v>6.0912545426310763E-2</v>
      </c>
      <c r="AC77" s="40">
        <v>5.5377143856260247E-2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40" t="s">
        <v>110</v>
      </c>
      <c r="D81" s="40" t="s">
        <v>110</v>
      </c>
      <c r="E81" s="40" t="s">
        <v>110</v>
      </c>
      <c r="F81" s="40" t="s">
        <v>110</v>
      </c>
      <c r="G81" s="40" t="s">
        <v>110</v>
      </c>
      <c r="H81" s="40" t="s">
        <v>110</v>
      </c>
      <c r="I81" s="40" t="s">
        <v>110</v>
      </c>
      <c r="J81" s="40" t="s">
        <v>110</v>
      </c>
      <c r="K81" s="40" t="s">
        <v>110</v>
      </c>
      <c r="L81" s="40" t="s">
        <v>110</v>
      </c>
      <c r="M81" s="40" t="s">
        <v>110</v>
      </c>
      <c r="N81" s="40" t="s">
        <v>110</v>
      </c>
      <c r="O81" s="40" t="s">
        <v>110</v>
      </c>
      <c r="P81" s="40" t="s">
        <v>110</v>
      </c>
      <c r="Q81" s="40" t="s">
        <v>110</v>
      </c>
      <c r="R81" s="40" t="s">
        <v>110</v>
      </c>
      <c r="S81" s="40" t="s">
        <v>110</v>
      </c>
      <c r="T81" s="40" t="s">
        <v>110</v>
      </c>
      <c r="U81" s="40" t="s">
        <v>110</v>
      </c>
      <c r="V81" s="40" t="s">
        <v>110</v>
      </c>
      <c r="W81" s="40" t="s">
        <v>110</v>
      </c>
      <c r="X81" s="40" t="s">
        <v>110</v>
      </c>
      <c r="Y81" s="40" t="s">
        <v>110</v>
      </c>
      <c r="Z81" s="40" t="s">
        <v>110</v>
      </c>
      <c r="AA81" s="40" t="s">
        <v>110</v>
      </c>
      <c r="AB81" s="40" t="s">
        <v>110</v>
      </c>
      <c r="AC81" s="40" t="s">
        <v>110</v>
      </c>
    </row>
    <row r="82" spans="1:29" s="10" customFormat="1">
      <c r="A82" s="11" t="s">
        <v>115</v>
      </c>
      <c r="B82" s="11" t="s">
        <v>94</v>
      </c>
      <c r="C82" s="40" t="s">
        <v>110</v>
      </c>
      <c r="D82" s="40" t="s">
        <v>110</v>
      </c>
      <c r="E82" s="40" t="s">
        <v>110</v>
      </c>
      <c r="F82" s="40" t="s">
        <v>110</v>
      </c>
      <c r="G82" s="40" t="s">
        <v>110</v>
      </c>
      <c r="H82" s="40" t="s">
        <v>110</v>
      </c>
      <c r="I82" s="40" t="s">
        <v>110</v>
      </c>
      <c r="J82" s="40" t="s">
        <v>110</v>
      </c>
      <c r="K82" s="40" t="s">
        <v>110</v>
      </c>
      <c r="L82" s="40" t="s">
        <v>110</v>
      </c>
      <c r="M82" s="40" t="s">
        <v>110</v>
      </c>
      <c r="N82" s="40" t="s">
        <v>110</v>
      </c>
      <c r="O82" s="40" t="s">
        <v>110</v>
      </c>
      <c r="P82" s="40" t="s">
        <v>110</v>
      </c>
      <c r="Q82" s="40" t="s">
        <v>110</v>
      </c>
      <c r="R82" s="40" t="s">
        <v>110</v>
      </c>
      <c r="S82" s="40" t="s">
        <v>110</v>
      </c>
      <c r="T82" s="40" t="s">
        <v>110</v>
      </c>
      <c r="U82" s="40" t="s">
        <v>110</v>
      </c>
      <c r="V82" s="40" t="s">
        <v>110</v>
      </c>
      <c r="W82" s="40" t="s">
        <v>110</v>
      </c>
      <c r="X82" s="40" t="s">
        <v>110</v>
      </c>
      <c r="Y82" s="40" t="s">
        <v>110</v>
      </c>
      <c r="Z82" s="40" t="s">
        <v>110</v>
      </c>
      <c r="AA82" s="40" t="s">
        <v>110</v>
      </c>
      <c r="AB82" s="40" t="s">
        <v>110</v>
      </c>
      <c r="AC82" s="40" t="s">
        <v>110</v>
      </c>
    </row>
    <row r="83" spans="1:29" s="10" customFormat="1">
      <c r="A83" s="11" t="s">
        <v>115</v>
      </c>
      <c r="B83" s="11" t="s">
        <v>9</v>
      </c>
      <c r="C83" s="40">
        <v>0</v>
      </c>
      <c r="D83" s="40">
        <v>0</v>
      </c>
      <c r="E83" s="40">
        <v>0</v>
      </c>
      <c r="F83" s="40">
        <v>0</v>
      </c>
      <c r="G83" s="40">
        <v>0</v>
      </c>
      <c r="H83" s="40">
        <v>0</v>
      </c>
      <c r="I83" s="40">
        <v>0</v>
      </c>
      <c r="J83" s="40">
        <v>0</v>
      </c>
      <c r="K83" s="40">
        <v>0</v>
      </c>
      <c r="L83" s="40">
        <v>0</v>
      </c>
      <c r="M83" s="40">
        <v>0</v>
      </c>
      <c r="N83" s="40">
        <v>0</v>
      </c>
      <c r="O83" s="40">
        <v>0</v>
      </c>
      <c r="P83" s="40">
        <v>0</v>
      </c>
      <c r="Q83" s="40">
        <v>0</v>
      </c>
      <c r="R83" s="40">
        <v>0</v>
      </c>
      <c r="S83" s="40">
        <v>0</v>
      </c>
      <c r="T83" s="40">
        <v>0</v>
      </c>
      <c r="U83" s="40">
        <v>0</v>
      </c>
      <c r="V83" s="40">
        <v>0</v>
      </c>
      <c r="W83" s="40">
        <v>0</v>
      </c>
      <c r="X83" s="40">
        <v>0</v>
      </c>
      <c r="Y83" s="40">
        <v>0</v>
      </c>
      <c r="Z83" s="40">
        <v>0</v>
      </c>
      <c r="AA83" s="40">
        <v>0</v>
      </c>
      <c r="AB83" s="40">
        <v>0</v>
      </c>
      <c r="AC83" s="40">
        <v>0</v>
      </c>
    </row>
    <row r="84" spans="1:29" s="10" customFormat="1">
      <c r="A84" s="11" t="s">
        <v>115</v>
      </c>
      <c r="B84" s="11" t="s">
        <v>21</v>
      </c>
      <c r="C84" s="40" t="s">
        <v>110</v>
      </c>
      <c r="D84" s="40" t="s">
        <v>110</v>
      </c>
      <c r="E84" s="40" t="s">
        <v>110</v>
      </c>
      <c r="F84" s="40" t="s">
        <v>110</v>
      </c>
      <c r="G84" s="40" t="s">
        <v>110</v>
      </c>
      <c r="H84" s="40" t="s">
        <v>110</v>
      </c>
      <c r="I84" s="40" t="s">
        <v>110</v>
      </c>
      <c r="J84" s="40" t="s">
        <v>110</v>
      </c>
      <c r="K84" s="40" t="s">
        <v>110</v>
      </c>
      <c r="L84" s="40" t="s">
        <v>110</v>
      </c>
      <c r="M84" s="40" t="s">
        <v>110</v>
      </c>
      <c r="N84" s="40" t="s">
        <v>110</v>
      </c>
      <c r="O84" s="40" t="s">
        <v>110</v>
      </c>
      <c r="P84" s="40" t="s">
        <v>110</v>
      </c>
      <c r="Q84" s="40" t="s">
        <v>110</v>
      </c>
      <c r="R84" s="40" t="s">
        <v>110</v>
      </c>
      <c r="S84" s="40" t="s">
        <v>110</v>
      </c>
      <c r="T84" s="40" t="s">
        <v>110</v>
      </c>
      <c r="U84" s="40" t="s">
        <v>110</v>
      </c>
      <c r="V84" s="40" t="s">
        <v>110</v>
      </c>
      <c r="W84" s="40" t="s">
        <v>110</v>
      </c>
      <c r="X84" s="40" t="s">
        <v>110</v>
      </c>
      <c r="Y84" s="40" t="s">
        <v>110</v>
      </c>
      <c r="Z84" s="40" t="s">
        <v>110</v>
      </c>
      <c r="AA84" s="40" t="s">
        <v>110</v>
      </c>
      <c r="AB84" s="40" t="s">
        <v>110</v>
      </c>
      <c r="AC84" s="40" t="s">
        <v>110</v>
      </c>
    </row>
    <row r="85" spans="1:29" s="10" customFormat="1">
      <c r="A85" s="11" t="s">
        <v>115</v>
      </c>
      <c r="B85" s="11" t="s">
        <v>95</v>
      </c>
      <c r="C85" s="40">
        <v>5.6917821045610666E-8</v>
      </c>
      <c r="D85" s="40">
        <v>1.1632151441691037E-7</v>
      </c>
      <c r="E85" s="40">
        <v>1.2337028051408342E-7</v>
      </c>
      <c r="F85" s="40">
        <v>1.2934532328831257E-4</v>
      </c>
      <c r="G85" s="40">
        <v>1.3474136460417621E-7</v>
      </c>
      <c r="H85" s="40">
        <v>1.4331444256323424E-7</v>
      </c>
      <c r="I85" s="40">
        <v>5.929191794281759E-4</v>
      </c>
      <c r="J85" s="40">
        <v>3.3432323479980833E-3</v>
      </c>
      <c r="K85" s="40">
        <v>1.9910581550677446E-3</v>
      </c>
      <c r="L85" s="40">
        <v>9.9034780708491359E-3</v>
      </c>
      <c r="M85" s="40">
        <v>7.0760114014044983E-3</v>
      </c>
      <c r="N85" s="40">
        <v>2.2883102664005971E-2</v>
      </c>
      <c r="O85" s="40">
        <v>8.0376020903122417E-3</v>
      </c>
      <c r="P85" s="40">
        <v>7.7113836466798907E-3</v>
      </c>
      <c r="Q85" s="40">
        <v>1.8878395111634052E-2</v>
      </c>
      <c r="R85" s="40">
        <v>9.1412832924655119E-3</v>
      </c>
      <c r="S85" s="40">
        <v>3.6883929742594627E-2</v>
      </c>
      <c r="T85" s="40">
        <v>1.8140586732956373E-2</v>
      </c>
      <c r="U85" s="40">
        <v>1.8146038630518061E-2</v>
      </c>
      <c r="V85" s="40">
        <v>1.913002739493028E-2</v>
      </c>
      <c r="W85" s="40">
        <v>2.4048991394312047E-2</v>
      </c>
      <c r="X85" s="40">
        <v>8.7994070633587163E-3</v>
      </c>
      <c r="Y85" s="40">
        <v>1.1125236572899808E-2</v>
      </c>
      <c r="Z85" s="40">
        <v>1.166388515994617E-3</v>
      </c>
      <c r="AA85" s="40">
        <v>6.2351963692761671E-3</v>
      </c>
      <c r="AB85" s="40">
        <v>2.0258261406934409E-2</v>
      </c>
      <c r="AC85" s="40">
        <v>1.378200661692674E-2</v>
      </c>
    </row>
    <row r="86" spans="1:29" s="10" customFormat="1">
      <c r="A86" s="11" t="s">
        <v>115</v>
      </c>
      <c r="B86" s="11" t="s">
        <v>96</v>
      </c>
      <c r="C86" s="40">
        <v>0.53735386114139139</v>
      </c>
      <c r="D86" s="40">
        <v>0.41342079791432851</v>
      </c>
      <c r="E86" s="40">
        <v>0.42040399726850769</v>
      </c>
      <c r="F86" s="40">
        <v>0.40433830586626429</v>
      </c>
      <c r="G86" s="40">
        <v>0.32510406698778704</v>
      </c>
      <c r="H86" s="40">
        <v>0.32870452065534322</v>
      </c>
      <c r="I86" s="40">
        <v>0.44699062861909289</v>
      </c>
      <c r="J86" s="40">
        <v>0.44729011275012576</v>
      </c>
      <c r="K86" s="40">
        <v>0.43741342682339629</v>
      </c>
      <c r="L86" s="40">
        <v>0.42717540574114538</v>
      </c>
      <c r="M86" s="40">
        <v>0.43304489241393374</v>
      </c>
      <c r="N86" s="40">
        <v>0.43634871408651638</v>
      </c>
      <c r="O86" s="40">
        <v>0.38917730355541469</v>
      </c>
      <c r="P86" s="40">
        <v>0.376158989491094</v>
      </c>
      <c r="Q86" s="40">
        <v>0.43075250013872257</v>
      </c>
      <c r="R86" s="40">
        <v>0.41590476158512418</v>
      </c>
      <c r="S86" s="40">
        <v>0.40268347849979153</v>
      </c>
      <c r="T86" s="40">
        <v>0.36161231516336145</v>
      </c>
      <c r="U86" s="40">
        <v>0.36327435744600106</v>
      </c>
      <c r="V86" s="40">
        <v>0.40679161274386089</v>
      </c>
      <c r="W86" s="40">
        <v>0.4243118554994102</v>
      </c>
      <c r="X86" s="40">
        <v>0.40124027510028293</v>
      </c>
      <c r="Y86" s="40">
        <v>0.39600683633779565</v>
      </c>
      <c r="Z86" s="40">
        <v>0.4319451607302357</v>
      </c>
      <c r="AA86" s="40">
        <v>0.41005045026661585</v>
      </c>
      <c r="AB86" s="40">
        <v>0.40539512126142674</v>
      </c>
      <c r="AC86" s="40">
        <v>0.3891307061963345</v>
      </c>
    </row>
    <row r="87" spans="1:29" s="10" customFormat="1">
      <c r="A87" s="11" t="s">
        <v>115</v>
      </c>
      <c r="B87" s="11" t="s">
        <v>97</v>
      </c>
      <c r="C87" s="40" t="s">
        <v>110</v>
      </c>
      <c r="D87" s="40" t="s">
        <v>110</v>
      </c>
      <c r="E87" s="40" t="s">
        <v>110</v>
      </c>
      <c r="F87" s="40" t="s">
        <v>110</v>
      </c>
      <c r="G87" s="40" t="s">
        <v>110</v>
      </c>
      <c r="H87" s="40" t="s">
        <v>110</v>
      </c>
      <c r="I87" s="40" t="s">
        <v>110</v>
      </c>
      <c r="J87" s="40" t="s">
        <v>110</v>
      </c>
      <c r="K87" s="40" t="s">
        <v>110</v>
      </c>
      <c r="L87" s="40" t="s">
        <v>110</v>
      </c>
      <c r="M87" s="40" t="s">
        <v>110</v>
      </c>
      <c r="N87" s="40" t="s">
        <v>110</v>
      </c>
      <c r="O87" s="40" t="s">
        <v>110</v>
      </c>
      <c r="P87" s="40" t="s">
        <v>110</v>
      </c>
      <c r="Q87" s="40" t="s">
        <v>110</v>
      </c>
      <c r="R87" s="40" t="s">
        <v>110</v>
      </c>
      <c r="S87" s="40" t="s">
        <v>110</v>
      </c>
      <c r="T87" s="40" t="s">
        <v>110</v>
      </c>
      <c r="U87" s="40" t="s">
        <v>110</v>
      </c>
      <c r="V87" s="40" t="s">
        <v>110</v>
      </c>
      <c r="W87" s="40" t="s">
        <v>110</v>
      </c>
      <c r="X87" s="40" t="s">
        <v>110</v>
      </c>
      <c r="Y87" s="40" t="s">
        <v>110</v>
      </c>
      <c r="Z87" s="40" t="s">
        <v>110</v>
      </c>
      <c r="AA87" s="40" t="s">
        <v>110</v>
      </c>
      <c r="AB87" s="40" t="s">
        <v>110</v>
      </c>
      <c r="AC87" s="40" t="s">
        <v>110</v>
      </c>
    </row>
    <row r="88" spans="1:29" s="10" customFormat="1">
      <c r="A88" s="11" t="s">
        <v>115</v>
      </c>
      <c r="B88" s="11" t="s">
        <v>98</v>
      </c>
      <c r="C88" s="40">
        <v>0.37860680059466129</v>
      </c>
      <c r="D88" s="40">
        <v>0.44773071638508938</v>
      </c>
      <c r="E88" s="40">
        <v>0.47811053825554356</v>
      </c>
      <c r="F88" s="40">
        <v>0.48338969930725595</v>
      </c>
      <c r="G88" s="40">
        <v>0.51914871571537968</v>
      </c>
      <c r="H88" s="40">
        <v>0.48466455618681997</v>
      </c>
      <c r="I88" s="40">
        <v>0.47215877831470215</v>
      </c>
      <c r="J88" s="40">
        <v>0.46138650991214253</v>
      </c>
      <c r="K88" s="40">
        <v>0.50072890818979254</v>
      </c>
      <c r="L88" s="40">
        <v>0.48730255441124698</v>
      </c>
      <c r="M88" s="40">
        <v>0.46174037797923662</v>
      </c>
      <c r="N88" s="40">
        <v>0.47420995884326728</v>
      </c>
      <c r="O88" s="40">
        <v>0.48067250276180884</v>
      </c>
      <c r="P88" s="40">
        <v>0.50513420949318411</v>
      </c>
      <c r="Q88" s="40">
        <v>0.48899637354321857</v>
      </c>
      <c r="R88" s="40">
        <v>0.47322937188450381</v>
      </c>
      <c r="S88" s="40">
        <v>0.46175789956095947</v>
      </c>
      <c r="T88" s="40">
        <v>0.50019566166496698</v>
      </c>
      <c r="U88" s="40">
        <v>0.48928812616655132</v>
      </c>
      <c r="V88" s="40">
        <v>0.46893324400465303</v>
      </c>
      <c r="W88" s="40">
        <v>0.48583398096516839</v>
      </c>
      <c r="X88" s="40">
        <v>0.502169994022445</v>
      </c>
      <c r="Y88" s="40">
        <v>0.51759270846469785</v>
      </c>
      <c r="Z88" s="40">
        <v>0.49899360468519227</v>
      </c>
      <c r="AA88" s="40">
        <v>0.48040479902444561</v>
      </c>
      <c r="AB88" s="40">
        <v>0.47086167578042604</v>
      </c>
      <c r="AC88" s="40">
        <v>0.5048569859954356</v>
      </c>
    </row>
    <row r="89" spans="1:29" s="10" customFormat="1">
      <c r="A89" s="11" t="s">
        <v>115</v>
      </c>
      <c r="B89" s="11" t="s">
        <v>99</v>
      </c>
      <c r="C89" s="40" t="s">
        <v>110</v>
      </c>
      <c r="D89" s="40" t="s">
        <v>110</v>
      </c>
      <c r="E89" s="40" t="s">
        <v>110</v>
      </c>
      <c r="F89" s="40" t="s">
        <v>110</v>
      </c>
      <c r="G89" s="40" t="s">
        <v>110</v>
      </c>
      <c r="H89" s="40" t="s">
        <v>110</v>
      </c>
      <c r="I89" s="40" t="s">
        <v>110</v>
      </c>
      <c r="J89" s="40" t="s">
        <v>110</v>
      </c>
      <c r="K89" s="40" t="s">
        <v>110</v>
      </c>
      <c r="L89" s="40" t="s">
        <v>110</v>
      </c>
      <c r="M89" s="40" t="s">
        <v>110</v>
      </c>
      <c r="N89" s="40">
        <v>0.20400173684161169</v>
      </c>
      <c r="O89" s="40">
        <v>0.2107661129215124</v>
      </c>
      <c r="P89" s="40">
        <v>0.20847351575557813</v>
      </c>
      <c r="Q89" s="40">
        <v>0.18191708691390229</v>
      </c>
      <c r="R89" s="40">
        <v>0.19077955126590923</v>
      </c>
      <c r="S89" s="40">
        <v>0.1965650347144956</v>
      </c>
      <c r="T89" s="40">
        <v>0.17786617658839654</v>
      </c>
      <c r="U89" s="40">
        <v>0.18774212435522361</v>
      </c>
      <c r="V89" s="40">
        <v>0.20014369579437202</v>
      </c>
      <c r="W89" s="40">
        <v>0.19266201358427124</v>
      </c>
      <c r="X89" s="40">
        <v>0.20570162750701734</v>
      </c>
      <c r="Y89" s="40">
        <v>0.20159273126673158</v>
      </c>
      <c r="Z89" s="40">
        <v>0.17344808600845071</v>
      </c>
      <c r="AA89" s="40">
        <v>0.18148741222583056</v>
      </c>
      <c r="AB89" s="40">
        <v>0.18934475294681602</v>
      </c>
      <c r="AC89" s="40">
        <v>0.17298283165950654</v>
      </c>
    </row>
    <row r="90" spans="1:29" s="10" customFormat="1">
      <c r="A90" s="11" t="s">
        <v>115</v>
      </c>
      <c r="B90" s="11" t="s">
        <v>25</v>
      </c>
      <c r="C90" s="40" t="s">
        <v>110</v>
      </c>
      <c r="D90" s="40" t="s">
        <v>110</v>
      </c>
      <c r="E90" s="40" t="s">
        <v>110</v>
      </c>
      <c r="F90" s="40" t="s">
        <v>110</v>
      </c>
      <c r="G90" s="40" t="s">
        <v>110</v>
      </c>
      <c r="H90" s="40" t="s">
        <v>110</v>
      </c>
      <c r="I90" s="40" t="s">
        <v>110</v>
      </c>
      <c r="J90" s="40" t="s">
        <v>110</v>
      </c>
      <c r="K90" s="40" t="s">
        <v>110</v>
      </c>
      <c r="L90" s="40" t="s">
        <v>110</v>
      </c>
      <c r="M90" s="40" t="s">
        <v>110</v>
      </c>
      <c r="N90" s="40" t="s">
        <v>110</v>
      </c>
      <c r="O90" s="40" t="s">
        <v>110</v>
      </c>
      <c r="P90" s="40" t="s">
        <v>110</v>
      </c>
      <c r="Q90" s="40" t="s">
        <v>110</v>
      </c>
      <c r="R90" s="40" t="s">
        <v>110</v>
      </c>
      <c r="S90" s="40" t="s">
        <v>110</v>
      </c>
      <c r="T90" s="40" t="s">
        <v>110</v>
      </c>
      <c r="U90" s="40" t="s">
        <v>110</v>
      </c>
      <c r="V90" s="40" t="s">
        <v>110</v>
      </c>
      <c r="W90" s="40" t="s">
        <v>110</v>
      </c>
      <c r="X90" s="40" t="s">
        <v>110</v>
      </c>
      <c r="Y90" s="40" t="s">
        <v>110</v>
      </c>
      <c r="Z90" s="40" t="s">
        <v>110</v>
      </c>
      <c r="AA90" s="40" t="s">
        <v>110</v>
      </c>
      <c r="AB90" s="40" t="s">
        <v>110</v>
      </c>
      <c r="AC90" s="40" t="s">
        <v>110</v>
      </c>
    </row>
    <row r="91" spans="1:29" s="10" customFormat="1">
      <c r="A91" s="11" t="s">
        <v>115</v>
      </c>
      <c r="B91" s="11" t="s">
        <v>100</v>
      </c>
      <c r="C91" s="40" t="s">
        <v>110</v>
      </c>
      <c r="D91" s="40" t="s">
        <v>110</v>
      </c>
      <c r="E91" s="40" t="s">
        <v>110</v>
      </c>
      <c r="F91" s="40" t="s">
        <v>110</v>
      </c>
      <c r="G91" s="40" t="s">
        <v>110</v>
      </c>
      <c r="H91" s="40" t="s">
        <v>110</v>
      </c>
      <c r="I91" s="40" t="s">
        <v>110</v>
      </c>
      <c r="J91" s="40" t="s">
        <v>110</v>
      </c>
      <c r="K91" s="40">
        <v>0.23335750359088073</v>
      </c>
      <c r="L91" s="40">
        <v>0.18924452831348507</v>
      </c>
      <c r="M91" s="40">
        <v>0.19071734726179865</v>
      </c>
      <c r="N91" s="40">
        <v>0.18528841039361099</v>
      </c>
      <c r="O91" s="40">
        <v>0.17673908292515092</v>
      </c>
      <c r="P91" s="40">
        <v>0.17097635737626762</v>
      </c>
      <c r="Q91" s="40">
        <v>0.17037750243534902</v>
      </c>
      <c r="R91" s="40">
        <v>0.17449108593045023</v>
      </c>
      <c r="S91" s="40">
        <v>0.19235501959402787</v>
      </c>
      <c r="T91" s="40">
        <v>0.16888914615361456</v>
      </c>
      <c r="U91" s="40">
        <v>0.16773209244936491</v>
      </c>
      <c r="V91" s="40">
        <v>0.15805050219907302</v>
      </c>
      <c r="W91" s="40">
        <v>0.153632812495274</v>
      </c>
      <c r="X91" s="40">
        <v>0.14573651445215105</v>
      </c>
      <c r="Y91" s="40">
        <v>0.13590872148047384</v>
      </c>
      <c r="Z91" s="40">
        <v>0.14771402311410409</v>
      </c>
      <c r="AA91" s="40">
        <v>0.14907211877616125</v>
      </c>
      <c r="AB91" s="40">
        <v>0.14816770250540559</v>
      </c>
      <c r="AC91" s="40">
        <v>0.13290571415138897</v>
      </c>
    </row>
    <row r="92" spans="1:29" s="10" customFormat="1">
      <c r="A92" s="11" t="s">
        <v>115</v>
      </c>
      <c r="B92" s="11" t="s">
        <v>45</v>
      </c>
      <c r="C92" s="40">
        <v>7.7256597170987712E-3</v>
      </c>
      <c r="D92" s="40">
        <v>3.2524397236196871E-2</v>
      </c>
      <c r="E92" s="40">
        <v>2.8715991752930169E-2</v>
      </c>
      <c r="F92" s="40">
        <v>3.5018790659105251E-2</v>
      </c>
      <c r="G92" s="40">
        <v>4.0926523465516111E-2</v>
      </c>
      <c r="H92" s="40">
        <v>4.6517561318920271E-2</v>
      </c>
      <c r="I92" s="40">
        <v>4.8831337549680158E-2</v>
      </c>
      <c r="J92" s="40">
        <v>5.3348587685360313E-2</v>
      </c>
      <c r="K92" s="40">
        <v>6.0493076597745589E-2</v>
      </c>
      <c r="L92" s="40">
        <v>5.3350667336014679E-2</v>
      </c>
      <c r="M92" s="40">
        <v>5.2166775733096062E-2</v>
      </c>
      <c r="N92" s="40">
        <v>4.7365945771632847E-2</v>
      </c>
      <c r="O92" s="40">
        <v>4.5051164711661491E-2</v>
      </c>
      <c r="P92" s="40">
        <v>4.4942907644221701E-2</v>
      </c>
      <c r="Q92" s="40">
        <v>4.2432391069192874E-2</v>
      </c>
      <c r="R92" s="40">
        <v>3.9416599446463474E-2</v>
      </c>
      <c r="S92" s="40">
        <v>4.4523625087909594E-2</v>
      </c>
      <c r="T92" s="40">
        <v>4.9637112410681576E-2</v>
      </c>
      <c r="U92" s="40">
        <v>4.3058489900414575E-2</v>
      </c>
      <c r="V92" s="40">
        <v>4.1027193216289025E-2</v>
      </c>
      <c r="W92" s="40">
        <v>3.7599959841399279E-2</v>
      </c>
      <c r="X92" s="40">
        <v>3.7376661270907566E-2</v>
      </c>
      <c r="Y92" s="40">
        <v>3.6031149608469405E-2</v>
      </c>
      <c r="Z92" s="40">
        <v>3.5218474183578229E-2</v>
      </c>
      <c r="AA92" s="40">
        <v>3.4303453229731169E-2</v>
      </c>
      <c r="AB92" s="40">
        <v>3.826293691958102E-2</v>
      </c>
      <c r="AC92" s="40">
        <v>3.226517597465052E-2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29</v>
      </c>
      <c r="B98" s="11" t="s">
        <v>101</v>
      </c>
      <c r="C98" s="31">
        <v>5.9350554405939546E-2</v>
      </c>
      <c r="D98" s="31">
        <v>5.9127426797501798E-2</v>
      </c>
      <c r="E98" s="31">
        <v>9.1156532069329388E-2</v>
      </c>
      <c r="F98" s="31">
        <v>0.13833394868126231</v>
      </c>
      <c r="G98" s="31">
        <v>0.18869793108102514</v>
      </c>
      <c r="H98" s="31">
        <v>0.21301924922351193</v>
      </c>
      <c r="I98" s="31">
        <v>0.2159825836783035</v>
      </c>
      <c r="J98" s="31">
        <v>0.23457282195773146</v>
      </c>
      <c r="K98" s="31">
        <v>0.22798899517434795</v>
      </c>
      <c r="L98" s="31">
        <v>0.24426090840781464</v>
      </c>
      <c r="M98" s="31">
        <v>0.23380545660839316</v>
      </c>
      <c r="N98" s="31">
        <v>0.22830036562286757</v>
      </c>
      <c r="O98" s="31">
        <v>0.22959291859059622</v>
      </c>
      <c r="P98" s="31">
        <v>0.23204579961653996</v>
      </c>
      <c r="Q98" s="31">
        <v>0.21038349889529254</v>
      </c>
      <c r="R98" s="31">
        <v>0.21415095693879382</v>
      </c>
      <c r="S98" s="31">
        <v>0.23217382622043148</v>
      </c>
      <c r="T98" s="31">
        <v>0.22004888208794721</v>
      </c>
      <c r="U98" s="31">
        <v>0.24328505557322538</v>
      </c>
      <c r="V98" s="31">
        <v>0.23747152593095244</v>
      </c>
      <c r="W98" s="31">
        <v>0.2283528436895238</v>
      </c>
      <c r="X98" s="31">
        <v>0.2232360088244254</v>
      </c>
      <c r="Y98" s="31">
        <v>0.23139006970572429</v>
      </c>
      <c r="Z98" s="31">
        <v>0.19562895081061984</v>
      </c>
      <c r="AA98" s="31">
        <v>0.19537403051643651</v>
      </c>
      <c r="AB98" s="31">
        <v>0.199559348628674</v>
      </c>
      <c r="AC98" s="31">
        <v>0.19126494665590962</v>
      </c>
    </row>
    <row r="99" spans="1:29" collapsed="1">
      <c r="A99" s="11" t="s">
        <v>29</v>
      </c>
      <c r="B99" s="11" t="s">
        <v>102</v>
      </c>
      <c r="C99" s="31">
        <v>0.11204211370211579</v>
      </c>
      <c r="D99" s="31">
        <v>0.19489624333368183</v>
      </c>
      <c r="E99" s="31">
        <v>0.18281462780824223</v>
      </c>
      <c r="F99" s="31">
        <v>0.26965678353741313</v>
      </c>
      <c r="G99" s="31">
        <v>0.15961540541987632</v>
      </c>
      <c r="H99" s="31">
        <v>0.17722616152462914</v>
      </c>
      <c r="I99" s="31">
        <v>0.20828044531851714</v>
      </c>
      <c r="J99" s="31">
        <v>0.26468630306652069</v>
      </c>
      <c r="K99" s="31">
        <v>0.28292973791267967</v>
      </c>
      <c r="L99" s="31">
        <v>0.2608091641422004</v>
      </c>
      <c r="M99" s="31">
        <v>0.27546056002863234</v>
      </c>
      <c r="N99" s="31">
        <v>0.26136972378880485</v>
      </c>
      <c r="O99" s="31">
        <v>0.28852817593047198</v>
      </c>
      <c r="P99" s="31">
        <v>0.28214801565845754</v>
      </c>
      <c r="Q99" s="31">
        <v>0.27108223516967728</v>
      </c>
      <c r="R99" s="31">
        <v>0.26746256447551525</v>
      </c>
      <c r="S99" s="31">
        <v>0.2504901920117566</v>
      </c>
      <c r="T99" s="31">
        <v>0.23363885962051364</v>
      </c>
      <c r="U99" s="31">
        <v>0.26532799762564757</v>
      </c>
      <c r="V99" s="31">
        <v>0.25471612230883989</v>
      </c>
      <c r="W99" s="31">
        <v>0.22154942258910373</v>
      </c>
      <c r="X99" s="31">
        <v>0.22807876948618011</v>
      </c>
      <c r="Y99" s="31">
        <v>0.21989683958755965</v>
      </c>
      <c r="Z99" s="31">
        <v>0.22390415347004047</v>
      </c>
      <c r="AA99" s="31">
        <v>0.20776236840809853</v>
      </c>
      <c r="AB99" s="31">
        <v>0.1931873420664012</v>
      </c>
      <c r="AC99" s="31">
        <v>0.16821326805879419</v>
      </c>
    </row>
    <row r="100" spans="1:29">
      <c r="A100" s="11" t="s">
        <v>29</v>
      </c>
      <c r="B100" s="11" t="s">
        <v>103</v>
      </c>
      <c r="C100" s="31">
        <v>9.2913626318349013E-2</v>
      </c>
      <c r="D100" s="31">
        <v>9.5312674327913696E-2</v>
      </c>
      <c r="E100" s="31">
        <v>0.10185644220745035</v>
      </c>
      <c r="F100" s="31">
        <v>9.9857817596912826E-2</v>
      </c>
      <c r="G100" s="31">
        <v>9.679575745934213E-2</v>
      </c>
      <c r="H100" s="31">
        <v>9.0227830946095225E-2</v>
      </c>
      <c r="I100" s="31">
        <v>8.876451031994613E-2</v>
      </c>
      <c r="J100" s="31">
        <v>8.7456086051838064E-2</v>
      </c>
      <c r="K100" s="31">
        <v>8.5493818488964937E-2</v>
      </c>
      <c r="L100" s="31">
        <v>8.4293869019390927E-2</v>
      </c>
      <c r="M100" s="31">
        <v>8.4226789369981236E-2</v>
      </c>
      <c r="N100" s="31">
        <v>8.1617485365102049E-2</v>
      </c>
      <c r="O100" s="31">
        <v>8.1248797303033748E-2</v>
      </c>
      <c r="P100" s="31">
        <v>8.0745161872959492E-2</v>
      </c>
      <c r="Q100" s="31">
        <v>7.6401398332119258E-2</v>
      </c>
      <c r="R100" s="31">
        <v>7.5389893501855834E-2</v>
      </c>
      <c r="S100" s="31">
        <v>7.7084452524963806E-2</v>
      </c>
      <c r="T100" s="31">
        <v>7.4713428522025449E-2</v>
      </c>
      <c r="U100" s="31">
        <v>7.7122392821064395E-2</v>
      </c>
      <c r="V100" s="31">
        <v>7.5190478741381239E-2</v>
      </c>
      <c r="W100" s="31">
        <v>7.2811891121324787E-2</v>
      </c>
      <c r="X100" s="31">
        <v>7.410871008585157E-2</v>
      </c>
      <c r="Y100" s="31">
        <v>7.5868402610340946E-2</v>
      </c>
      <c r="Z100" s="31">
        <v>7.1077045986959922E-2</v>
      </c>
      <c r="AA100" s="31">
        <v>7.0996950006606233E-2</v>
      </c>
      <c r="AB100" s="31">
        <v>7.1677627316531281E-2</v>
      </c>
      <c r="AC100" s="31">
        <v>6.9502762146557998E-2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5.6081415525114156E-2</v>
      </c>
      <c r="D103" s="31">
        <v>6.8098350796944318E-2</v>
      </c>
      <c r="E103" s="31">
        <v>0.1475785543759148</v>
      </c>
      <c r="F103" s="31">
        <v>0.28623115928490223</v>
      </c>
      <c r="G103" s="31">
        <v>0.29442455172095677</v>
      </c>
      <c r="H103" s="31">
        <v>0.26913507069402298</v>
      </c>
      <c r="I103" s="31">
        <v>0.2727382917678704</v>
      </c>
      <c r="J103" s="31">
        <v>0.2907696697058097</v>
      </c>
      <c r="K103" s="31">
        <v>0.27822522097726049</v>
      </c>
      <c r="L103" s="31">
        <v>0.28798454888296204</v>
      </c>
      <c r="M103" s="31">
        <v>0.2698740655182435</v>
      </c>
      <c r="N103" s="31">
        <v>0.25715649466294238</v>
      </c>
      <c r="O103" s="31">
        <v>0.26660680662782221</v>
      </c>
      <c r="P103" s="31">
        <v>0.2666682373472517</v>
      </c>
      <c r="Q103" s="31">
        <v>0.25173945841571066</v>
      </c>
      <c r="R103" s="31">
        <v>0.24919815294459102</v>
      </c>
      <c r="S103" s="31">
        <v>0.25709442178404013</v>
      </c>
      <c r="T103" s="31">
        <v>0.24681976024891261</v>
      </c>
      <c r="U103" s="31">
        <v>0.2770529787496317</v>
      </c>
      <c r="V103" s="31">
        <v>0.24875654560498953</v>
      </c>
      <c r="W103" s="31">
        <v>0.22847616164397755</v>
      </c>
      <c r="X103" s="31">
        <v>0.24496706706522497</v>
      </c>
      <c r="Y103" s="31">
        <v>0.24875747137572299</v>
      </c>
      <c r="Z103" s="31">
        <v>0.21264432618185383</v>
      </c>
      <c r="AA103" s="31">
        <v>0.20953969024336791</v>
      </c>
      <c r="AB103" s="31">
        <v>0.21482036916808142</v>
      </c>
      <c r="AC103" s="31">
        <v>0.21475118705285329</v>
      </c>
    </row>
    <row r="104" spans="1:29">
      <c r="A104" s="11" t="s">
        <v>111</v>
      </c>
      <c r="B104" s="11" t="s">
        <v>102</v>
      </c>
      <c r="C104" s="31">
        <v>9.0787614155251134E-2</v>
      </c>
      <c r="D104" s="31">
        <v>0.17384150494672743</v>
      </c>
      <c r="E104" s="31">
        <v>0.20245539392819603</v>
      </c>
      <c r="F104" s="31">
        <v>0.30859536561405365</v>
      </c>
      <c r="G104" s="31">
        <v>0.14935944904670584</v>
      </c>
      <c r="H104" s="31">
        <v>0.18399513253119518</v>
      </c>
      <c r="I104" s="31">
        <v>0.21709948191088618</v>
      </c>
      <c r="J104" s="31">
        <v>0.2766131356495008</v>
      </c>
      <c r="K104" s="31">
        <v>0.29697690822344919</v>
      </c>
      <c r="L104" s="31">
        <v>0.27650760837649074</v>
      </c>
      <c r="M104" s="31">
        <v>0.29691334687949567</v>
      </c>
      <c r="N104" s="31">
        <v>0.27897036593561936</v>
      </c>
      <c r="O104" s="31">
        <v>0.31789492865958713</v>
      </c>
      <c r="P104" s="31">
        <v>0.31603234556130888</v>
      </c>
      <c r="Q104" s="31">
        <v>0.3103362918280364</v>
      </c>
      <c r="R104" s="31">
        <v>0.27698420163099124</v>
      </c>
      <c r="S104" s="31">
        <v>0.23016561751263165</v>
      </c>
      <c r="T104" s="31">
        <v>0.20480022103422627</v>
      </c>
      <c r="U104" s="31">
        <v>0.25004854048414554</v>
      </c>
      <c r="V104" s="31">
        <v>0.24142072133040599</v>
      </c>
      <c r="W104" s="31">
        <v>0.19341917048080201</v>
      </c>
      <c r="X104" s="31">
        <v>0.20527580086202099</v>
      </c>
      <c r="Y104" s="31">
        <v>0.20636040418832999</v>
      </c>
      <c r="Z104" s="31">
        <v>0.2449425519389343</v>
      </c>
      <c r="AA104" s="31">
        <v>0.20267531090352056</v>
      </c>
      <c r="AB104" s="31">
        <v>0.16884433184239633</v>
      </c>
      <c r="AC104" s="31">
        <v>0.14373477386559563</v>
      </c>
    </row>
    <row r="105" spans="1:29">
      <c r="A105" s="11" t="s">
        <v>111</v>
      </c>
      <c r="B105" s="11" t="s">
        <v>103</v>
      </c>
      <c r="C105" s="31">
        <v>7.9908080165594947E-2</v>
      </c>
      <c r="D105" s="31">
        <v>9.2428076842367507E-2</v>
      </c>
      <c r="E105" s="31">
        <v>0.10316527025220926</v>
      </c>
      <c r="F105" s="31">
        <v>0.10198953553672907</v>
      </c>
      <c r="G105" s="31">
        <v>9.8822921555331233E-2</v>
      </c>
      <c r="H105" s="31">
        <v>9.095119206794984E-2</v>
      </c>
      <c r="I105" s="31">
        <v>8.8693754599928412E-2</v>
      </c>
      <c r="J105" s="31">
        <v>8.9065017477864938E-2</v>
      </c>
      <c r="K105" s="31">
        <v>8.6639239144200145E-2</v>
      </c>
      <c r="L105" s="31">
        <v>8.6682512956449576E-2</v>
      </c>
      <c r="M105" s="31">
        <v>8.7282526077690284E-2</v>
      </c>
      <c r="N105" s="31">
        <v>8.3408347970513344E-2</v>
      </c>
      <c r="O105" s="31">
        <v>8.446867576280806E-2</v>
      </c>
      <c r="P105" s="31">
        <v>8.1840725713555593E-2</v>
      </c>
      <c r="Q105" s="31">
        <v>7.8163257921089871E-2</v>
      </c>
      <c r="R105" s="31">
        <v>7.7217159032126004E-2</v>
      </c>
      <c r="S105" s="31">
        <v>7.927088992403479E-2</v>
      </c>
      <c r="T105" s="31">
        <v>7.5849173878227316E-2</v>
      </c>
      <c r="U105" s="31">
        <v>7.9518110621534147E-2</v>
      </c>
      <c r="V105" s="31">
        <v>7.6328461598417177E-2</v>
      </c>
      <c r="W105" s="31">
        <v>7.3537916443855073E-2</v>
      </c>
      <c r="X105" s="31">
        <v>7.6886955766738985E-2</v>
      </c>
      <c r="Y105" s="31">
        <v>7.7463248391700393E-2</v>
      </c>
      <c r="Z105" s="31">
        <v>7.27231634206639E-2</v>
      </c>
      <c r="AA105" s="31">
        <v>7.2508904899253476E-2</v>
      </c>
      <c r="AB105" s="31">
        <v>7.4148254192182073E-2</v>
      </c>
      <c r="AC105" s="31">
        <v>7.3993973428498477E-2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7.2682602739725904E-2</v>
      </c>
      <c r="D108" s="31">
        <v>7.2626047673724325E-2</v>
      </c>
      <c r="E108" s="31">
        <v>7.4294313650916155E-2</v>
      </c>
      <c r="F108" s="31">
        <v>7.4753174627060645E-2</v>
      </c>
      <c r="G108" s="31">
        <v>7.5026123781283191E-2</v>
      </c>
      <c r="H108" s="31">
        <v>0.25686445340131253</v>
      </c>
      <c r="I108" s="31">
        <v>0.25703953864562334</v>
      </c>
      <c r="J108" s="31">
        <v>0.2707004337150466</v>
      </c>
      <c r="K108" s="31">
        <v>0.26709352493554422</v>
      </c>
      <c r="L108" s="31">
        <v>0.28144915551900895</v>
      </c>
      <c r="M108" s="31">
        <v>0.26638967048014733</v>
      </c>
      <c r="N108" s="31">
        <v>0.26565493311972377</v>
      </c>
      <c r="O108" s="31">
        <v>0.26532526902698339</v>
      </c>
      <c r="P108" s="31">
        <v>0.26791789746687816</v>
      </c>
      <c r="Q108" s="31">
        <v>0.23760189375170315</v>
      </c>
      <c r="R108" s="31">
        <v>0.24802752782922075</v>
      </c>
      <c r="S108" s="31">
        <v>0.25666366534614304</v>
      </c>
      <c r="T108" s="31">
        <v>0.2637586136409607</v>
      </c>
      <c r="U108" s="31">
        <v>0.2692845306298281</v>
      </c>
      <c r="V108" s="31">
        <v>0.27300877317030525</v>
      </c>
      <c r="W108" s="31">
        <v>0.25909994285923499</v>
      </c>
      <c r="X108" s="31">
        <v>0.25452438510298087</v>
      </c>
      <c r="Y108" s="31">
        <v>0.25843035975616002</v>
      </c>
      <c r="Z108" s="31">
        <v>0.22155097828791082</v>
      </c>
      <c r="AA108" s="31">
        <v>0.22724873244865676</v>
      </c>
      <c r="AB108" s="31">
        <v>0.22598368205489333</v>
      </c>
      <c r="AC108" s="31">
        <v>0.22253786163754746</v>
      </c>
    </row>
    <row r="109" spans="1:29">
      <c r="A109" s="11" t="s">
        <v>112</v>
      </c>
      <c r="B109" s="11" t="s">
        <v>102</v>
      </c>
      <c r="C109" s="31">
        <v>0.1500288788497037</v>
      </c>
      <c r="D109" s="31">
        <v>0.23252598853589818</v>
      </c>
      <c r="E109" s="31">
        <v>0.14698530183445543</v>
      </c>
      <c r="F109" s="31">
        <v>0.19862424331330414</v>
      </c>
      <c r="G109" s="31">
        <v>0.20738229690524676</v>
      </c>
      <c r="H109" s="31">
        <v>0.15354406061281825</v>
      </c>
      <c r="I109" s="31">
        <v>0.17742608929826531</v>
      </c>
      <c r="J109" s="31">
        <v>0.22295929867457737</v>
      </c>
      <c r="K109" s="31">
        <v>0.22583556353746262</v>
      </c>
      <c r="L109" s="31">
        <v>0.21271793242628254</v>
      </c>
      <c r="M109" s="31">
        <v>0.22195188030569446</v>
      </c>
      <c r="N109" s="31">
        <v>0.21710107174693544</v>
      </c>
      <c r="O109" s="31">
        <v>0.24061519524063019</v>
      </c>
      <c r="P109" s="31">
        <v>0.21828597315756004</v>
      </c>
      <c r="Q109" s="31">
        <v>0.23723968372908788</v>
      </c>
      <c r="R109" s="31">
        <v>0.26390462566219886</v>
      </c>
      <c r="S109" s="31">
        <v>0.26612856681820651</v>
      </c>
      <c r="T109" s="31">
        <v>0.25610358370131114</v>
      </c>
      <c r="U109" s="31">
        <v>0.26931798935174023</v>
      </c>
      <c r="V109" s="31">
        <v>0.26123420705684464</v>
      </c>
      <c r="W109" s="31">
        <v>0.23239063259611972</v>
      </c>
      <c r="X109" s="31">
        <v>0.22788247744764492</v>
      </c>
      <c r="Y109" s="31">
        <v>0.21221197880182988</v>
      </c>
      <c r="Z109" s="31">
        <v>0.19573556766189118</v>
      </c>
      <c r="AA109" s="31">
        <v>0.18867891923852875</v>
      </c>
      <c r="AB109" s="31">
        <v>0.18674477061680356</v>
      </c>
      <c r="AC109" s="31">
        <v>0.16089550475038511</v>
      </c>
    </row>
    <row r="110" spans="1:29">
      <c r="A110" s="11" t="s">
        <v>112</v>
      </c>
      <c r="B110" s="11" t="s">
        <v>103</v>
      </c>
      <c r="C110" s="31">
        <v>9.7296098684867383E-2</v>
      </c>
      <c r="D110" s="31">
        <v>9.6195894256920128E-2</v>
      </c>
      <c r="E110" s="31">
        <v>9.7350618278708043E-2</v>
      </c>
      <c r="F110" s="31">
        <v>9.9314903001057497E-2</v>
      </c>
      <c r="G110" s="31">
        <v>9.5346933466726458E-2</v>
      </c>
      <c r="H110" s="31">
        <v>9.0330711444984529E-2</v>
      </c>
      <c r="I110" s="31">
        <v>8.9049433913812495E-2</v>
      </c>
      <c r="J110" s="31">
        <v>8.9053157056612667E-2</v>
      </c>
      <c r="K110" s="31">
        <v>8.7608053168525601E-2</v>
      </c>
      <c r="L110" s="31">
        <v>8.728394641312856E-2</v>
      </c>
      <c r="M110" s="31">
        <v>8.7537699090458027E-2</v>
      </c>
      <c r="N110" s="31">
        <v>8.5956633385552872E-2</v>
      </c>
      <c r="O110" s="31">
        <v>8.4147732559897742E-2</v>
      </c>
      <c r="P110" s="31">
        <v>8.3945649091629118E-2</v>
      </c>
      <c r="Q110" s="31">
        <v>7.9033954304111337E-2</v>
      </c>
      <c r="R110" s="31">
        <v>7.8057585615468425E-2</v>
      </c>
      <c r="S110" s="31">
        <v>7.882074266351477E-2</v>
      </c>
      <c r="T110" s="31">
        <v>7.907665807625644E-2</v>
      </c>
      <c r="U110" s="31">
        <v>7.9850197730686995E-2</v>
      </c>
      <c r="V110" s="31">
        <v>8.1447900644216836E-2</v>
      </c>
      <c r="W110" s="31">
        <v>8.0655427417453629E-2</v>
      </c>
      <c r="X110" s="31">
        <v>7.9192819553533078E-2</v>
      </c>
      <c r="Y110" s="31">
        <v>8.0871320913804459E-2</v>
      </c>
      <c r="Z110" s="31">
        <v>7.8769650404524286E-2</v>
      </c>
      <c r="AA110" s="31">
        <v>7.7978997857666613E-2</v>
      </c>
      <c r="AB110" s="31">
        <v>7.7807202849330945E-2</v>
      </c>
      <c r="AC110" s="31">
        <v>7.7411671197032308E-2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40">
        <v>5.7950609563654137E-2</v>
      </c>
      <c r="D113" s="40">
        <v>5.4268503921184243E-2</v>
      </c>
      <c r="E113" s="40">
        <v>6.3249610245548649E-2</v>
      </c>
      <c r="F113" s="40">
        <v>6.2200803660067534E-2</v>
      </c>
      <c r="G113" s="40">
        <v>6.0057359575266867E-2</v>
      </c>
      <c r="H113" s="40">
        <v>5.6400703709315769E-2</v>
      </c>
      <c r="I113" s="40">
        <v>5.6545175530392351E-2</v>
      </c>
      <c r="J113" s="40">
        <v>0.13161209299955492</v>
      </c>
      <c r="K113" s="40">
        <v>0.12561147989650337</v>
      </c>
      <c r="L113" s="40">
        <v>0.19361917628246134</v>
      </c>
      <c r="M113" s="40">
        <v>0.18108925410461763</v>
      </c>
      <c r="N113" s="40">
        <v>0.17199325082271213</v>
      </c>
      <c r="O113" s="40">
        <v>0.17097878837555219</v>
      </c>
      <c r="P113" s="40">
        <v>0.17183572289504986</v>
      </c>
      <c r="Q113" s="40">
        <v>0.16292274335925877</v>
      </c>
      <c r="R113" s="40">
        <v>0.1688901600004093</v>
      </c>
      <c r="S113" s="40">
        <v>0.18697443249612808</v>
      </c>
      <c r="T113" s="40">
        <v>0.16284364353622993</v>
      </c>
      <c r="U113" s="40">
        <v>0.1935728292863278</v>
      </c>
      <c r="V113" s="40">
        <v>0.17591045770819491</v>
      </c>
      <c r="W113" s="40">
        <v>0.15613824792006914</v>
      </c>
      <c r="X113" s="40">
        <v>0.14705973125857577</v>
      </c>
      <c r="Y113" s="40">
        <v>0.15392585321205177</v>
      </c>
      <c r="Z113" s="40">
        <v>0.14123118860623024</v>
      </c>
      <c r="AA113" s="40">
        <v>0.14367104648987408</v>
      </c>
      <c r="AB113" s="40">
        <v>0.1389401213619878</v>
      </c>
      <c r="AC113" s="40">
        <v>0.12007509778415169</v>
      </c>
    </row>
    <row r="114" spans="1:29">
      <c r="A114" s="11" t="s">
        <v>113</v>
      </c>
      <c r="B114" s="11" t="s">
        <v>102</v>
      </c>
      <c r="C114" s="40" t="s">
        <v>110</v>
      </c>
      <c r="D114" s="40" t="s">
        <v>110</v>
      </c>
      <c r="E114" s="40" t="s">
        <v>110</v>
      </c>
      <c r="F114" s="40" t="s">
        <v>110</v>
      </c>
      <c r="G114" s="40" t="s">
        <v>110</v>
      </c>
      <c r="H114" s="40" t="s">
        <v>110</v>
      </c>
      <c r="I114" s="40" t="s">
        <v>110</v>
      </c>
      <c r="J114" s="40" t="s">
        <v>110</v>
      </c>
      <c r="K114" s="40" t="s">
        <v>110</v>
      </c>
      <c r="L114" s="40" t="s">
        <v>110</v>
      </c>
      <c r="M114" s="40" t="s">
        <v>110</v>
      </c>
      <c r="N114" s="40" t="s">
        <v>110</v>
      </c>
      <c r="O114" s="40" t="s">
        <v>110</v>
      </c>
      <c r="P114" s="40" t="s">
        <v>110</v>
      </c>
      <c r="Q114" s="40">
        <v>0.30551701628113159</v>
      </c>
      <c r="R114" s="40">
        <v>0.3144211562228808</v>
      </c>
      <c r="S114" s="40">
        <v>0.32109178131966931</v>
      </c>
      <c r="T114" s="40">
        <v>0.29228023610728443</v>
      </c>
      <c r="U114" s="40">
        <v>0.34603876710304438</v>
      </c>
      <c r="V114" s="40">
        <v>0.31184041154995873</v>
      </c>
      <c r="W114" s="40">
        <v>0.29206212143418803</v>
      </c>
      <c r="X114" s="40">
        <v>0.33082870604543946</v>
      </c>
      <c r="Y114" s="40">
        <v>0.31967493896070043</v>
      </c>
      <c r="Z114" s="40">
        <v>0.30135523159439626</v>
      </c>
      <c r="AA114" s="40">
        <v>0.30708296628670617</v>
      </c>
      <c r="AB114" s="40">
        <v>0.29437482301411083</v>
      </c>
      <c r="AC114" s="40">
        <v>0.26619661143794493</v>
      </c>
    </row>
    <row r="115" spans="1:29">
      <c r="A115" s="11" t="s">
        <v>113</v>
      </c>
      <c r="B115" s="11" t="s">
        <v>103</v>
      </c>
      <c r="C115" s="40">
        <v>9.7890087941387441E-2</v>
      </c>
      <c r="D115" s="40">
        <v>9.3041610721862289E-2</v>
      </c>
      <c r="E115" s="40">
        <v>0.1106923482030685</v>
      </c>
      <c r="F115" s="40">
        <v>0.10470141825178361</v>
      </c>
      <c r="G115" s="40">
        <v>0.10088523571165604</v>
      </c>
      <c r="H115" s="40">
        <v>9.2172645871430869E-2</v>
      </c>
      <c r="I115" s="40">
        <v>9.0929713794061881E-2</v>
      </c>
      <c r="J115" s="40">
        <v>8.6336735054485331E-2</v>
      </c>
      <c r="K115" s="40">
        <v>8.3562751939235069E-2</v>
      </c>
      <c r="L115" s="40">
        <v>7.9035063031577063E-2</v>
      </c>
      <c r="M115" s="40">
        <v>7.7797629454046266E-2</v>
      </c>
      <c r="N115" s="40">
        <v>7.6055921313753633E-2</v>
      </c>
      <c r="O115" s="40">
        <v>7.6127232184873606E-2</v>
      </c>
      <c r="P115" s="40">
        <v>7.7282487168374644E-2</v>
      </c>
      <c r="Q115" s="40">
        <v>7.2643649029841578E-2</v>
      </c>
      <c r="R115" s="40">
        <v>7.2273231622464601E-2</v>
      </c>
      <c r="S115" s="40">
        <v>7.4746335251942589E-2</v>
      </c>
      <c r="T115" s="40">
        <v>7.0238914613892908E-2</v>
      </c>
      <c r="U115" s="40">
        <v>7.3244849083851302E-2</v>
      </c>
      <c r="V115" s="40">
        <v>6.8987166954322998E-2</v>
      </c>
      <c r="W115" s="40">
        <v>6.3769942216680212E-2</v>
      </c>
      <c r="X115" s="40">
        <v>6.6327347146546728E-2</v>
      </c>
      <c r="Y115" s="40">
        <v>6.8747800680551141E-2</v>
      </c>
      <c r="Z115" s="40">
        <v>6.1948160217391558E-2</v>
      </c>
      <c r="AA115" s="40">
        <v>6.4214152345591455E-2</v>
      </c>
      <c r="AB115" s="40">
        <v>6.3647728087106531E-2</v>
      </c>
      <c r="AC115" s="40">
        <v>5.8660316429588938E-2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40">
        <v>5.7850771836264921E-2</v>
      </c>
      <c r="D118" s="40">
        <v>5.9185975083295289E-2</v>
      </c>
      <c r="E118" s="40">
        <v>5.7101772301084028E-2</v>
      </c>
      <c r="F118" s="40">
        <v>5.6184516425091494E-2</v>
      </c>
      <c r="G118" s="40">
        <v>5.6447002514723565E-2</v>
      </c>
      <c r="H118" s="40">
        <v>5.4877490881287495E-2</v>
      </c>
      <c r="I118" s="40">
        <v>5.4443865855422879E-2</v>
      </c>
      <c r="J118" s="40">
        <v>5.6071970573844665E-2</v>
      </c>
      <c r="K118" s="40">
        <v>5.416706630661091E-2</v>
      </c>
      <c r="L118" s="40">
        <v>0.18459755402118763</v>
      </c>
      <c r="M118" s="40">
        <v>0.17322056029882837</v>
      </c>
      <c r="N118" s="40">
        <v>0.17362359560506946</v>
      </c>
      <c r="O118" s="40">
        <v>0.18464825432607454</v>
      </c>
      <c r="P118" s="40">
        <v>0.19345582247996793</v>
      </c>
      <c r="Q118" s="40">
        <v>0.18103288088004146</v>
      </c>
      <c r="R118" s="40">
        <v>0.17775730516042518</v>
      </c>
      <c r="S118" s="40">
        <v>0.18334266265290963</v>
      </c>
      <c r="T118" s="40">
        <v>0.18047872595139847</v>
      </c>
      <c r="U118" s="40">
        <v>0.20724427675224028</v>
      </c>
      <c r="V118" s="40">
        <v>0.18336567919383967</v>
      </c>
      <c r="W118" s="40">
        <v>0.2118830754556604</v>
      </c>
      <c r="X118" s="40">
        <v>0.1991492774814613</v>
      </c>
      <c r="Y118" s="40">
        <v>0.22340589421647683</v>
      </c>
      <c r="Z118" s="40">
        <v>0.16840124101057469</v>
      </c>
      <c r="AA118" s="40">
        <v>0.15889394021335532</v>
      </c>
      <c r="AB118" s="40">
        <v>0.16552870212121085</v>
      </c>
      <c r="AC118" s="40">
        <v>0.14480573179079315</v>
      </c>
    </row>
    <row r="119" spans="1:29">
      <c r="A119" s="11" t="s">
        <v>114</v>
      </c>
      <c r="B119" s="11" t="s">
        <v>102</v>
      </c>
      <c r="C119" s="40" t="s">
        <v>110</v>
      </c>
      <c r="D119" s="40" t="s">
        <v>110</v>
      </c>
      <c r="E119" s="40" t="s">
        <v>110</v>
      </c>
      <c r="F119" s="40" t="s">
        <v>110</v>
      </c>
      <c r="G119" s="40" t="s">
        <v>110</v>
      </c>
      <c r="H119" s="40" t="s">
        <v>110</v>
      </c>
      <c r="I119" s="40" t="s">
        <v>110</v>
      </c>
      <c r="J119" s="40" t="s">
        <v>110</v>
      </c>
      <c r="K119" s="40" t="s">
        <v>110</v>
      </c>
      <c r="L119" s="40" t="s">
        <v>110</v>
      </c>
      <c r="M119" s="40" t="s">
        <v>110</v>
      </c>
      <c r="N119" s="40" t="s">
        <v>110</v>
      </c>
      <c r="O119" s="40" t="s">
        <v>110</v>
      </c>
      <c r="P119" s="40" t="s">
        <v>110</v>
      </c>
      <c r="Q119" s="40" t="s">
        <v>110</v>
      </c>
      <c r="R119" s="40" t="s">
        <v>110</v>
      </c>
      <c r="S119" s="40" t="s">
        <v>110</v>
      </c>
      <c r="T119" s="40" t="s">
        <v>110</v>
      </c>
      <c r="U119" s="40" t="s">
        <v>110</v>
      </c>
      <c r="V119" s="40" t="s">
        <v>110</v>
      </c>
      <c r="W119" s="40" t="s">
        <v>110</v>
      </c>
      <c r="X119" s="40" t="s">
        <v>110</v>
      </c>
      <c r="Y119" s="40" t="s">
        <v>110</v>
      </c>
      <c r="Z119" s="40" t="s">
        <v>110</v>
      </c>
      <c r="AA119" s="40" t="s">
        <v>110</v>
      </c>
      <c r="AB119" s="40" t="s">
        <v>110</v>
      </c>
      <c r="AC119" s="40" t="s">
        <v>110</v>
      </c>
    </row>
    <row r="120" spans="1:29">
      <c r="A120" s="11" t="s">
        <v>114</v>
      </c>
      <c r="B120" s="11" t="s">
        <v>103</v>
      </c>
      <c r="C120" s="40">
        <v>0.10669698882724367</v>
      </c>
      <c r="D120" s="40">
        <v>0.10695984116120229</v>
      </c>
      <c r="E120" s="40">
        <v>0.1020686943053125</v>
      </c>
      <c r="F120" s="40">
        <v>9.5972326772492553E-2</v>
      </c>
      <c r="G120" s="40">
        <v>9.4043487975499496E-2</v>
      </c>
      <c r="H120" s="40">
        <v>9.0162685366800707E-2</v>
      </c>
      <c r="I120" s="40">
        <v>8.9337843864306585E-2</v>
      </c>
      <c r="J120" s="40">
        <v>8.6110144532782137E-2</v>
      </c>
      <c r="K120" s="40">
        <v>8.373839003369643E-2</v>
      </c>
      <c r="L120" s="40">
        <v>8.5376302753947669E-2</v>
      </c>
      <c r="M120" s="40">
        <v>8.4846816127397112E-2</v>
      </c>
      <c r="N120" s="40">
        <v>8.1986036811927079E-2</v>
      </c>
      <c r="O120" s="40">
        <v>8.0417760184966824E-2</v>
      </c>
      <c r="P120" s="40">
        <v>8.2199586944039477E-2</v>
      </c>
      <c r="Q120" s="40">
        <v>7.7799584907886507E-2</v>
      </c>
      <c r="R120" s="40">
        <v>7.5449123818781161E-2</v>
      </c>
      <c r="S120" s="40">
        <v>7.5779253052252485E-2</v>
      </c>
      <c r="T120" s="40">
        <v>7.2522664865553269E-2</v>
      </c>
      <c r="U120" s="40">
        <v>7.6503414017285443E-2</v>
      </c>
      <c r="V120" s="40">
        <v>7.4396233467557402E-2</v>
      </c>
      <c r="W120" s="40">
        <v>7.6327748327481085E-2</v>
      </c>
      <c r="X120" s="40">
        <v>7.5860076403085328E-2</v>
      </c>
      <c r="Y120" s="40">
        <v>8.1189268871132439E-2</v>
      </c>
      <c r="Z120" s="40">
        <v>7.2459365738068826E-2</v>
      </c>
      <c r="AA120" s="40">
        <v>6.9300857975530289E-2</v>
      </c>
      <c r="AB120" s="40">
        <v>7.1439047425820731E-2</v>
      </c>
      <c r="AC120" s="40">
        <v>6.5149587716808274E-2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40" t="s">
        <v>110</v>
      </c>
      <c r="D123" s="40" t="s">
        <v>110</v>
      </c>
      <c r="E123" s="40" t="s">
        <v>110</v>
      </c>
      <c r="F123" s="40" t="s">
        <v>110</v>
      </c>
      <c r="G123" s="40" t="s">
        <v>110</v>
      </c>
      <c r="H123" s="40" t="s">
        <v>110</v>
      </c>
      <c r="I123" s="40" t="s">
        <v>110</v>
      </c>
      <c r="J123" s="40" t="s">
        <v>110</v>
      </c>
      <c r="K123" s="40" t="s">
        <v>110</v>
      </c>
      <c r="L123" s="40" t="s">
        <v>110</v>
      </c>
      <c r="M123" s="40" t="s">
        <v>110</v>
      </c>
      <c r="N123" s="40" t="s">
        <v>110</v>
      </c>
      <c r="O123" s="40" t="s">
        <v>110</v>
      </c>
      <c r="P123" s="40" t="s">
        <v>110</v>
      </c>
      <c r="Q123" s="40" t="s">
        <v>110</v>
      </c>
      <c r="R123" s="40" t="s">
        <v>110</v>
      </c>
      <c r="S123" s="40" t="s">
        <v>110</v>
      </c>
      <c r="T123" s="40" t="s">
        <v>110</v>
      </c>
      <c r="U123" s="40" t="s">
        <v>110</v>
      </c>
      <c r="V123" s="40" t="s">
        <v>110</v>
      </c>
      <c r="W123" s="40" t="s">
        <v>110</v>
      </c>
      <c r="X123" s="40" t="s">
        <v>110</v>
      </c>
      <c r="Y123" s="40" t="s">
        <v>110</v>
      </c>
      <c r="Z123" s="40" t="s">
        <v>110</v>
      </c>
      <c r="AA123" s="40" t="s">
        <v>110</v>
      </c>
      <c r="AB123" s="40" t="s">
        <v>110</v>
      </c>
      <c r="AC123" s="40" t="s">
        <v>110</v>
      </c>
    </row>
    <row r="124" spans="1:29">
      <c r="A124" s="11" t="s">
        <v>115</v>
      </c>
      <c r="B124" s="11" t="s">
        <v>102</v>
      </c>
      <c r="C124" s="40" t="s">
        <v>110</v>
      </c>
      <c r="D124" s="40" t="s">
        <v>110</v>
      </c>
      <c r="E124" s="40" t="s">
        <v>110</v>
      </c>
      <c r="F124" s="40" t="s">
        <v>110</v>
      </c>
      <c r="G124" s="40" t="s">
        <v>110</v>
      </c>
      <c r="H124" s="40" t="s">
        <v>110</v>
      </c>
      <c r="I124" s="40" t="s">
        <v>110</v>
      </c>
      <c r="J124" s="40" t="s">
        <v>110</v>
      </c>
      <c r="K124" s="40">
        <v>0.31005341761325395</v>
      </c>
      <c r="L124" s="40">
        <v>0.24796286512746818</v>
      </c>
      <c r="M124" s="40">
        <v>0.25320638190476374</v>
      </c>
      <c r="N124" s="40">
        <v>0.2439295526888163</v>
      </c>
      <c r="O124" s="40">
        <v>0.23054364323734897</v>
      </c>
      <c r="P124" s="40">
        <v>0.22798290202107271</v>
      </c>
      <c r="Q124" s="40">
        <v>0.22116692217344641</v>
      </c>
      <c r="R124" s="40">
        <v>0.22992680535847551</v>
      </c>
      <c r="S124" s="40">
        <v>0.25276543648923561</v>
      </c>
      <c r="T124" s="40">
        <v>0.22523660794889289</v>
      </c>
      <c r="U124" s="40">
        <v>0.22100870015916413</v>
      </c>
      <c r="V124" s="40">
        <v>0.20795150643473015</v>
      </c>
      <c r="W124" s="40">
        <v>0.19974253124100935</v>
      </c>
      <c r="X124" s="40">
        <v>0.19127461329996867</v>
      </c>
      <c r="Y124" s="40">
        <v>0.18196930321484547</v>
      </c>
      <c r="Z124" s="40">
        <v>0.19121816509381404</v>
      </c>
      <c r="AA124" s="40">
        <v>0.19928993193795527</v>
      </c>
      <c r="AB124" s="40">
        <v>0.19181509921285519</v>
      </c>
      <c r="AC124" s="40">
        <v>0.17487596556672036</v>
      </c>
    </row>
    <row r="125" spans="1:29">
      <c r="A125" s="11" t="s">
        <v>115</v>
      </c>
      <c r="B125" s="11" t="s">
        <v>103</v>
      </c>
      <c r="C125" s="40">
        <v>8.8224392321634947E-3</v>
      </c>
      <c r="D125" s="40">
        <v>3.8514034788755813E-2</v>
      </c>
      <c r="E125" s="40">
        <v>3.3652052983985048E-2</v>
      </c>
      <c r="F125" s="40">
        <v>4.1187402079559211E-2</v>
      </c>
      <c r="G125" s="40">
        <v>4.8400226650843502E-2</v>
      </c>
      <c r="H125" s="40">
        <v>5.4538216939026975E-2</v>
      </c>
      <c r="I125" s="40">
        <v>5.7461509022491919E-2</v>
      </c>
      <c r="J125" s="40">
        <v>6.275253973518137E-2</v>
      </c>
      <c r="K125" s="40">
        <v>7.1168329181895584E-2</v>
      </c>
      <c r="L125" s="40">
        <v>6.2779497500532605E-2</v>
      </c>
      <c r="M125" s="40">
        <v>6.1484940280705766E-2</v>
      </c>
      <c r="N125" s="40">
        <v>5.5862319645311527E-2</v>
      </c>
      <c r="O125" s="40">
        <v>5.2789785217170149E-2</v>
      </c>
      <c r="P125" s="40">
        <v>5.3115421628689423E-2</v>
      </c>
      <c r="Q125" s="40">
        <v>4.9703917695549771E-2</v>
      </c>
      <c r="R125" s="40">
        <v>4.6382341154106818E-2</v>
      </c>
      <c r="S125" s="40">
        <v>5.2371466459096981E-2</v>
      </c>
      <c r="T125" s="40">
        <v>5.8627749694652204E-2</v>
      </c>
      <c r="U125" s="40">
        <v>5.0665078639259779E-2</v>
      </c>
      <c r="V125" s="40">
        <v>4.8271522885859126E-2</v>
      </c>
      <c r="W125" s="40">
        <v>4.4027182518229777E-2</v>
      </c>
      <c r="X125" s="40">
        <v>4.3969418518804024E-2</v>
      </c>
      <c r="Y125" s="40">
        <v>4.2621916951074694E-2</v>
      </c>
      <c r="Z125" s="40">
        <v>4.1210520319329522E-2</v>
      </c>
      <c r="AA125" s="40">
        <v>4.0590425437454045E-2</v>
      </c>
      <c r="AB125" s="40">
        <v>4.479095103074731E-2</v>
      </c>
      <c r="AC125" s="40">
        <v>3.7959032843617388E-2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29</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29</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Jr8KYjkJT+xh4B+8jGpUPslgx6v/gtKmo3MHZTlvxIjp8hr7kyDaH8n8Y5ZH7uQ7bgPsDFziXEUzUzcgzKVQlA==" saltValue="gOt7DYPfVNoMnugKZ2a/W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53125" defaultRowHeight="14.5"/>
  <cols>
    <col min="1" max="1" width="16" style="6" customWidth="1"/>
    <col min="2" max="2" width="30.54296875" style="6" customWidth="1"/>
    <col min="3" max="31" width="9.453125" style="6" customWidth="1"/>
    <col min="32" max="32" width="13.54296875" style="6" bestFit="1" customWidth="1"/>
    <col min="33" max="16384" width="9.453125" style="6"/>
  </cols>
  <sheetData>
    <row r="1" spans="1:34" s="10" customFormat="1" ht="23.25" customHeight="1">
      <c r="A1" s="9" t="s">
        <v>120</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29</v>
      </c>
      <c r="B6" s="11" t="s">
        <v>93</v>
      </c>
      <c r="C6" s="12">
        <v>85016.055799999973</v>
      </c>
      <c r="D6" s="12">
        <v>74327.390960000004</v>
      </c>
      <c r="E6" s="12">
        <v>72664.210460000002</v>
      </c>
      <c r="F6" s="12">
        <v>67389.593099999998</v>
      </c>
      <c r="G6" s="12">
        <v>53633.890999999989</v>
      </c>
      <c r="H6" s="12">
        <v>44766.886299999998</v>
      </c>
      <c r="I6" s="12">
        <v>40518.879499999995</v>
      </c>
      <c r="J6" s="12">
        <v>29597.435399999998</v>
      </c>
      <c r="K6" s="12">
        <v>28616.440899999991</v>
      </c>
      <c r="L6" s="12">
        <v>25499.830500000004</v>
      </c>
      <c r="M6" s="12">
        <v>16501.933199999999</v>
      </c>
      <c r="N6" s="12">
        <v>16412.876400000001</v>
      </c>
      <c r="O6" s="12">
        <v>14353.59</v>
      </c>
      <c r="P6" s="12">
        <v>14026.542300000001</v>
      </c>
      <c r="Q6" s="12">
        <v>14725.275300000001</v>
      </c>
      <c r="R6" s="12">
        <v>14005.553400000001</v>
      </c>
      <c r="S6" s="12">
        <v>4056.9233999999997</v>
      </c>
      <c r="T6" s="12">
        <v>1537.0038</v>
      </c>
      <c r="U6" s="12">
        <v>1543.06</v>
      </c>
      <c r="V6" s="12">
        <v>0</v>
      </c>
      <c r="W6" s="12">
        <v>0</v>
      </c>
      <c r="X6" s="12">
        <v>0</v>
      </c>
      <c r="Y6" s="12">
        <v>0</v>
      </c>
      <c r="Z6" s="12">
        <v>0</v>
      </c>
      <c r="AA6" s="12">
        <v>0</v>
      </c>
      <c r="AB6" s="12">
        <v>0</v>
      </c>
      <c r="AC6" s="12">
        <v>0</v>
      </c>
    </row>
    <row r="7" spans="1:34">
      <c r="A7" s="11" t="s">
        <v>29</v>
      </c>
      <c r="B7" s="11" t="s">
        <v>94</v>
      </c>
      <c r="C7" s="12">
        <v>29033.585599999999</v>
      </c>
      <c r="D7" s="12">
        <v>25362.170500000004</v>
      </c>
      <c r="E7" s="12">
        <v>23692.214099999987</v>
      </c>
      <c r="F7" s="12">
        <v>18392.964199999988</v>
      </c>
      <c r="G7" s="12">
        <v>19115.706700000002</v>
      </c>
      <c r="H7" s="12">
        <v>15926.2659</v>
      </c>
      <c r="I7" s="12">
        <v>10092.5002</v>
      </c>
      <c r="J7" s="12">
        <v>6528.3392000000003</v>
      </c>
      <c r="K7" s="12">
        <v>5191.5470000000005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29</v>
      </c>
      <c r="B8" s="11" t="s">
        <v>9</v>
      </c>
      <c r="C8" s="12">
        <v>2108.2120184999994</v>
      </c>
      <c r="D8" s="12">
        <v>1607.346087547</v>
      </c>
      <c r="E8" s="12">
        <v>3132.2261226000001</v>
      </c>
      <c r="F8" s="12">
        <v>3822.4387630000006</v>
      </c>
      <c r="G8" s="12">
        <v>4201.3424839999989</v>
      </c>
      <c r="H8" s="12">
        <v>4716.4807199999996</v>
      </c>
      <c r="I8" s="12">
        <v>5473.3480299999965</v>
      </c>
      <c r="J8" s="12">
        <v>6272.457910000001</v>
      </c>
      <c r="K8" s="12">
        <v>5693.5243399999999</v>
      </c>
      <c r="L8" s="12">
        <v>5577.0891299999976</v>
      </c>
      <c r="M8" s="12">
        <v>7673.4730199999995</v>
      </c>
      <c r="N8" s="12">
        <v>8737.6790899999996</v>
      </c>
      <c r="O8" s="12">
        <v>6634.0722699999897</v>
      </c>
      <c r="P8" s="12">
        <v>6086.1533599999984</v>
      </c>
      <c r="Q8" s="12">
        <v>4675.7438099999999</v>
      </c>
      <c r="R8" s="12">
        <v>4962.08284</v>
      </c>
      <c r="S8" s="12">
        <v>4388.5461500000001</v>
      </c>
      <c r="T8" s="12">
        <v>3770.4043300000003</v>
      </c>
      <c r="U8" s="12">
        <v>3092.2875050000002</v>
      </c>
      <c r="V8" s="12">
        <v>3553.2460599999995</v>
      </c>
      <c r="W8" s="12">
        <v>2851.4300699999999</v>
      </c>
      <c r="X8" s="12">
        <v>2195.4203649999999</v>
      </c>
      <c r="Y8" s="12">
        <v>1278.7105949999991</v>
      </c>
      <c r="Z8" s="12">
        <v>970.50959999999998</v>
      </c>
      <c r="AA8" s="12">
        <v>944.07749999999999</v>
      </c>
      <c r="AB8" s="12">
        <v>931.08654999999999</v>
      </c>
      <c r="AC8" s="12">
        <v>954.98249999999996</v>
      </c>
    </row>
    <row r="9" spans="1:34">
      <c r="A9" s="11" t="s">
        <v>29</v>
      </c>
      <c r="B9" s="11" t="s">
        <v>21</v>
      </c>
      <c r="C9" s="12">
        <v>112.335956</v>
      </c>
      <c r="D9" s="12">
        <v>107.5972579999999</v>
      </c>
      <c r="E9" s="12">
        <v>339.16041600000005</v>
      </c>
      <c r="F9" s="12">
        <v>157.94128000000001</v>
      </c>
      <c r="G9" s="12">
        <v>110.817169999999</v>
      </c>
      <c r="H9" s="12">
        <v>232.01224999999999</v>
      </c>
      <c r="I9" s="12">
        <v>192.01876999999999</v>
      </c>
      <c r="J9" s="12">
        <v>1036.5088000000001</v>
      </c>
      <c r="K9" s="12">
        <v>395.75824</v>
      </c>
      <c r="L9" s="12">
        <v>1041.0187000000001</v>
      </c>
      <c r="M9" s="12">
        <v>771.37354000000005</v>
      </c>
      <c r="N9" s="12">
        <v>899.91639999999995</v>
      </c>
      <c r="O9" s="12">
        <v>884.44385</v>
      </c>
      <c r="P9" s="12">
        <v>1020.7885</v>
      </c>
      <c r="Q9" s="12">
        <v>1139.1234999999999</v>
      </c>
      <c r="R9" s="12">
        <v>1186.2699</v>
      </c>
      <c r="S9" s="12">
        <v>0</v>
      </c>
      <c r="T9" s="12">
        <v>0</v>
      </c>
      <c r="U9" s="12">
        <v>0</v>
      </c>
      <c r="V9" s="12">
        <v>0</v>
      </c>
      <c r="W9" s="12">
        <v>0</v>
      </c>
      <c r="X9" s="12">
        <v>0</v>
      </c>
      <c r="Y9" s="12">
        <v>0</v>
      </c>
      <c r="Z9" s="12">
        <v>0</v>
      </c>
      <c r="AA9" s="12">
        <v>0</v>
      </c>
      <c r="AB9" s="12">
        <v>0</v>
      </c>
      <c r="AC9" s="12">
        <v>0</v>
      </c>
    </row>
    <row r="10" spans="1:34">
      <c r="A10" s="11" t="s">
        <v>29</v>
      </c>
      <c r="B10" s="11" t="s">
        <v>95</v>
      </c>
      <c r="C10" s="12">
        <v>200.24718237683294</v>
      </c>
      <c r="D10" s="12">
        <v>171.74887288880151</v>
      </c>
      <c r="E10" s="12">
        <v>383.42367210324926</v>
      </c>
      <c r="F10" s="12">
        <v>399.06468797693987</v>
      </c>
      <c r="G10" s="12">
        <v>310.43012335472895</v>
      </c>
      <c r="H10" s="12">
        <v>432.40471851169787</v>
      </c>
      <c r="I10" s="12">
        <v>341.27967511113098</v>
      </c>
      <c r="J10" s="12">
        <v>1403.4624036095795</v>
      </c>
      <c r="K10" s="12">
        <v>884.80232133126083</v>
      </c>
      <c r="L10" s="12">
        <v>1724.852792498913</v>
      </c>
      <c r="M10" s="12">
        <v>2550.634355838275</v>
      </c>
      <c r="N10" s="12">
        <v>4717.0877374355223</v>
      </c>
      <c r="O10" s="12">
        <v>3027.6777221534949</v>
      </c>
      <c r="P10" s="12">
        <v>4165.7978209158764</v>
      </c>
      <c r="Q10" s="12">
        <v>4147.3257768489893</v>
      </c>
      <c r="R10" s="12">
        <v>3950.821516364284</v>
      </c>
      <c r="S10" s="12">
        <v>8202.9053770130304</v>
      </c>
      <c r="T10" s="12">
        <v>6710.0800057952956</v>
      </c>
      <c r="U10" s="12">
        <v>4282.6553027931286</v>
      </c>
      <c r="V10" s="12">
        <v>4904.1533441054862</v>
      </c>
      <c r="W10" s="12">
        <v>9128.3000526714368</v>
      </c>
      <c r="X10" s="12">
        <v>5930.7801527014108</v>
      </c>
      <c r="Y10" s="12">
        <v>7182.9484580075314</v>
      </c>
      <c r="Z10" s="12">
        <v>9198.4858026531583</v>
      </c>
      <c r="AA10" s="12">
        <v>5628.2864278158204</v>
      </c>
      <c r="AB10" s="12">
        <v>9614.0016567697603</v>
      </c>
      <c r="AC10" s="12">
        <v>8010.2283326650977</v>
      </c>
    </row>
    <row r="11" spans="1:34">
      <c r="A11" s="11" t="s">
        <v>29</v>
      </c>
      <c r="B11" s="11" t="s">
        <v>96</v>
      </c>
      <c r="C11" s="12">
        <v>17523.830165999996</v>
      </c>
      <c r="D11" s="12">
        <v>16156.190175999998</v>
      </c>
      <c r="E11" s="12">
        <v>16570.624635999993</v>
      </c>
      <c r="F11" s="12">
        <v>16015.640745999997</v>
      </c>
      <c r="G11" s="12">
        <v>13252.757668999999</v>
      </c>
      <c r="H11" s="12">
        <v>15809.065763999995</v>
      </c>
      <c r="I11" s="12">
        <v>17168.336506</v>
      </c>
      <c r="J11" s="12">
        <v>16748.759359999996</v>
      </c>
      <c r="K11" s="12">
        <v>16438.481963999999</v>
      </c>
      <c r="L11" s="12">
        <v>15626.327129999996</v>
      </c>
      <c r="M11" s="12">
        <v>16884.655284999997</v>
      </c>
      <c r="N11" s="12">
        <v>17200.890083999999</v>
      </c>
      <c r="O11" s="12">
        <v>15761.502519999998</v>
      </c>
      <c r="P11" s="12">
        <v>14490.860290999997</v>
      </c>
      <c r="Q11" s="12">
        <v>17693.897533999996</v>
      </c>
      <c r="R11" s="12">
        <v>16050.229985999988</v>
      </c>
      <c r="S11" s="12">
        <v>14833.243999999999</v>
      </c>
      <c r="T11" s="12">
        <v>13904.09808</v>
      </c>
      <c r="U11" s="12">
        <v>13559.616700999997</v>
      </c>
      <c r="V11" s="12">
        <v>15272.539095</v>
      </c>
      <c r="W11" s="12">
        <v>15897.31186</v>
      </c>
      <c r="X11" s="12">
        <v>14965.180739999993</v>
      </c>
      <c r="Y11" s="12">
        <v>13931.429188999997</v>
      </c>
      <c r="Z11" s="12">
        <v>17310.660105000003</v>
      </c>
      <c r="AA11" s="12">
        <v>16760.025089999996</v>
      </c>
      <c r="AB11" s="12">
        <v>16549.364309999997</v>
      </c>
      <c r="AC11" s="12">
        <v>16101.761105999998</v>
      </c>
    </row>
    <row r="12" spans="1:34">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29</v>
      </c>
      <c r="B13" s="11" t="s">
        <v>98</v>
      </c>
      <c r="C13" s="12">
        <v>28824.301783999992</v>
      </c>
      <c r="D13" s="12">
        <v>46781.515469597391</v>
      </c>
      <c r="E13" s="12">
        <v>47829.132110974329</v>
      </c>
      <c r="F13" s="12">
        <v>56967.373149414321</v>
      </c>
      <c r="G13" s="12">
        <v>74505.540688237321</v>
      </c>
      <c r="H13" s="12">
        <v>89121.297923834631</v>
      </c>
      <c r="I13" s="12">
        <v>93760.273208403378</v>
      </c>
      <c r="J13" s="12">
        <v>101902.25404712498</v>
      </c>
      <c r="K13" s="12">
        <v>109222.44842576934</v>
      </c>
      <c r="L13" s="12">
        <v>114504.43056012587</v>
      </c>
      <c r="M13" s="12">
        <v>121316.98724581431</v>
      </c>
      <c r="N13" s="12">
        <v>119522.08447798683</v>
      </c>
      <c r="O13" s="12">
        <v>127692.77885684511</v>
      </c>
      <c r="P13" s="12">
        <v>133270.04222583651</v>
      </c>
      <c r="Q13" s="12">
        <v>141916.51320923914</v>
      </c>
      <c r="R13" s="12">
        <v>139581.86307031949</v>
      </c>
      <c r="S13" s="12">
        <v>136794.53700391902</v>
      </c>
      <c r="T13" s="12">
        <v>137834.50314026442</v>
      </c>
      <c r="U13" s="12">
        <v>136635.93918684666</v>
      </c>
      <c r="V13" s="12">
        <v>144671.12409976049</v>
      </c>
      <c r="W13" s="12">
        <v>145902.42698765037</v>
      </c>
      <c r="X13" s="12">
        <v>148011.10926611681</v>
      </c>
      <c r="Y13" s="12">
        <v>151836.09893699343</v>
      </c>
      <c r="Z13" s="12">
        <v>172205.45405566882</v>
      </c>
      <c r="AA13" s="12">
        <v>178063.02914625558</v>
      </c>
      <c r="AB13" s="12">
        <v>177470.97931953188</v>
      </c>
      <c r="AC13" s="12">
        <v>179956.79577062998</v>
      </c>
    </row>
    <row r="14" spans="1:34">
      <c r="A14" s="11" t="s">
        <v>29</v>
      </c>
      <c r="B14" s="11" t="s">
        <v>99</v>
      </c>
      <c r="C14" s="12">
        <v>20916.460960999997</v>
      </c>
      <c r="D14" s="12">
        <v>19289.557588330626</v>
      </c>
      <c r="E14" s="12">
        <v>22103.945272823421</v>
      </c>
      <c r="F14" s="12">
        <v>23239.449020650249</v>
      </c>
      <c r="G14" s="12">
        <v>23025.169702250743</v>
      </c>
      <c r="H14" s="12">
        <v>22751.974727570869</v>
      </c>
      <c r="I14" s="12">
        <v>25794.585876012614</v>
      </c>
      <c r="J14" s="12">
        <v>31492.793818020127</v>
      </c>
      <c r="K14" s="12">
        <v>33078.366404520595</v>
      </c>
      <c r="L14" s="12">
        <v>38985.820672109898</v>
      </c>
      <c r="M14" s="12">
        <v>43300.386847734757</v>
      </c>
      <c r="N14" s="12">
        <v>46316.677382071284</v>
      </c>
      <c r="O14" s="12">
        <v>47581.461304901655</v>
      </c>
      <c r="P14" s="12">
        <v>47531.719326508974</v>
      </c>
      <c r="Q14" s="12">
        <v>50655.20545674039</v>
      </c>
      <c r="R14" s="12">
        <v>56672.514546949569</v>
      </c>
      <c r="S14" s="12">
        <v>77115.714385433239</v>
      </c>
      <c r="T14" s="12">
        <v>86025.667704859399</v>
      </c>
      <c r="U14" s="12">
        <v>97739.138610237496</v>
      </c>
      <c r="V14" s="12">
        <v>113002.86919526916</v>
      </c>
      <c r="W14" s="12">
        <v>116241.16480321031</v>
      </c>
      <c r="X14" s="12">
        <v>116093.76489464172</v>
      </c>
      <c r="Y14" s="12">
        <v>119038.79795986485</v>
      </c>
      <c r="Z14" s="12">
        <v>112581.43419052752</v>
      </c>
      <c r="AA14" s="12">
        <v>114416.50945338706</v>
      </c>
      <c r="AB14" s="12">
        <v>126684.93979347059</v>
      </c>
      <c r="AC14" s="12">
        <v>128797.47295473199</v>
      </c>
    </row>
    <row r="15" spans="1:34">
      <c r="A15" s="11" t="s">
        <v>29</v>
      </c>
      <c r="B15" s="11" t="s">
        <v>25</v>
      </c>
      <c r="C15" s="12">
        <v>419.3390157999998</v>
      </c>
      <c r="D15" s="12">
        <v>416.02561002871988</v>
      </c>
      <c r="E15" s="12">
        <v>920.914593875469</v>
      </c>
      <c r="F15" s="12">
        <v>1394.756803411859</v>
      </c>
      <c r="G15" s="12">
        <v>2753.8245056868591</v>
      </c>
      <c r="H15" s="12">
        <v>5083.5569571795986</v>
      </c>
      <c r="I15" s="12">
        <v>5262.2873177354604</v>
      </c>
      <c r="J15" s="12">
        <v>6346.9566337783999</v>
      </c>
      <c r="K15" s="12">
        <v>6306.7149812987991</v>
      </c>
      <c r="L15" s="12">
        <v>11111.657367301499</v>
      </c>
      <c r="M15" s="12">
        <v>11762.384100775</v>
      </c>
      <c r="N15" s="12">
        <v>11440.6969613438</v>
      </c>
      <c r="O15" s="12">
        <v>12123.765600665001</v>
      </c>
      <c r="P15" s="12">
        <v>12161.129465386291</v>
      </c>
      <c r="Q15" s="12">
        <v>11814.2156133218</v>
      </c>
      <c r="R15" s="12">
        <v>12052.671861728899</v>
      </c>
      <c r="S15" s="12">
        <v>18288.923309045898</v>
      </c>
      <c r="T15" s="12">
        <v>19991.961773241299</v>
      </c>
      <c r="U15" s="12">
        <v>25121.527058850101</v>
      </c>
      <c r="V15" s="12">
        <v>30529.009881838498</v>
      </c>
      <c r="W15" s="12">
        <v>30443.114839159502</v>
      </c>
      <c r="X15" s="12">
        <v>31694.075471530199</v>
      </c>
      <c r="Y15" s="12">
        <v>32141.728537656491</v>
      </c>
      <c r="Z15" s="12">
        <v>28104.605457181799</v>
      </c>
      <c r="AA15" s="12">
        <v>27118.1658613197</v>
      </c>
      <c r="AB15" s="12">
        <v>31854.908215643998</v>
      </c>
      <c r="AC15" s="12">
        <v>30474.822062025003</v>
      </c>
      <c r="AG15" s="10"/>
      <c r="AH15" s="10"/>
    </row>
    <row r="16" spans="1:34">
      <c r="A16" s="11" t="s">
        <v>29</v>
      </c>
      <c r="B16" s="11" t="s">
        <v>100</v>
      </c>
      <c r="C16" s="12">
        <v>541.45183999999995</v>
      </c>
      <c r="D16" s="12">
        <v>893.41526999999905</v>
      </c>
      <c r="E16" s="12">
        <v>1745.3776106567198</v>
      </c>
      <c r="F16" s="12">
        <v>2570.9171187814686</v>
      </c>
      <c r="G16" s="12">
        <v>3094.6226800934101</v>
      </c>
      <c r="H16" s="12">
        <v>4505.6892010620704</v>
      </c>
      <c r="I16" s="12">
        <v>4883.8014825111986</v>
      </c>
      <c r="J16" s="12">
        <v>6606.8905266934416</v>
      </c>
      <c r="K16" s="12">
        <v>7274.1452616245388</v>
      </c>
      <c r="L16" s="12">
        <v>7279.1301220737596</v>
      </c>
      <c r="M16" s="12">
        <v>7893.7299310059998</v>
      </c>
      <c r="N16" s="12">
        <v>7809.3788547958411</v>
      </c>
      <c r="O16" s="12">
        <v>8888.3019405337</v>
      </c>
      <c r="P16" s="12">
        <v>8636.336819742799</v>
      </c>
      <c r="Q16" s="12">
        <v>11934.570058598301</v>
      </c>
      <c r="R16" s="12">
        <v>11641.067089105498</v>
      </c>
      <c r="S16" s="12">
        <v>12260.629385105396</v>
      </c>
      <c r="T16" s="12">
        <v>11637.202952651201</v>
      </c>
      <c r="U16" s="12">
        <v>14420.090129022488</v>
      </c>
      <c r="V16" s="12">
        <v>13848.804182100903</v>
      </c>
      <c r="W16" s="12">
        <v>12570.90603259439</v>
      </c>
      <c r="X16" s="12">
        <v>12895.525279038997</v>
      </c>
      <c r="Y16" s="12">
        <v>12191.199330730298</v>
      </c>
      <c r="Z16" s="12">
        <v>14071.0419270034</v>
      </c>
      <c r="AA16" s="12">
        <v>12744.250649074898</v>
      </c>
      <c r="AB16" s="12">
        <v>12254.36880130499</v>
      </c>
      <c r="AC16" s="12">
        <v>10675.152475618792</v>
      </c>
      <c r="AG16" s="10"/>
      <c r="AH16" s="10"/>
    </row>
    <row r="17" spans="1:34">
      <c r="A17" s="11" t="s">
        <v>29</v>
      </c>
      <c r="B17" s="11" t="s">
        <v>45</v>
      </c>
      <c r="C17" s="12">
        <v>221.14355916999989</v>
      </c>
      <c r="D17" s="12">
        <v>441.64950933999995</v>
      </c>
      <c r="E17" s="12">
        <v>784.89925194999876</v>
      </c>
      <c r="F17" s="12">
        <v>1145.1670690999999</v>
      </c>
      <c r="G17" s="12">
        <v>1542.6143733000001</v>
      </c>
      <c r="H17" s="12">
        <v>1888.0307281999999</v>
      </c>
      <c r="I17" s="12">
        <v>2522.5538438999997</v>
      </c>
      <c r="J17" s="12">
        <v>3045.6320334999987</v>
      </c>
      <c r="K17" s="12">
        <v>3505.6497341999984</v>
      </c>
      <c r="L17" s="12">
        <v>4084.0544188999988</v>
      </c>
      <c r="M17" s="12">
        <v>4828.3643991999998</v>
      </c>
      <c r="N17" s="12">
        <v>5470.4558336999999</v>
      </c>
      <c r="O17" s="12">
        <v>6260.668513999999</v>
      </c>
      <c r="P17" s="12">
        <v>7045.2026799999985</v>
      </c>
      <c r="Q17" s="12">
        <v>7411.9558215999959</v>
      </c>
      <c r="R17" s="12">
        <v>8057.4935239999977</v>
      </c>
      <c r="S17" s="12">
        <v>8810.942481</v>
      </c>
      <c r="T17" s="12">
        <v>8997.331212000001</v>
      </c>
      <c r="U17" s="12">
        <v>9769.2684570000001</v>
      </c>
      <c r="V17" s="12">
        <v>9929.7168980000006</v>
      </c>
      <c r="W17" s="12">
        <v>10044.371521999999</v>
      </c>
      <c r="X17" s="12">
        <v>10654.315497999998</v>
      </c>
      <c r="Y17" s="12">
        <v>11332.222465999996</v>
      </c>
      <c r="Z17" s="12">
        <v>11078.799623999999</v>
      </c>
      <c r="AA17" s="12">
        <v>11458.500548</v>
      </c>
      <c r="AB17" s="12">
        <v>12066.099073000001</v>
      </c>
      <c r="AC17" s="12">
        <v>12113.351101999999</v>
      </c>
      <c r="AG17" s="10"/>
      <c r="AH17" s="10"/>
    </row>
    <row r="18" spans="1:34">
      <c r="A18" s="42" t="s">
        <v>121</v>
      </c>
      <c r="B18" s="42"/>
      <c r="C18" s="30">
        <v>184916.96388284679</v>
      </c>
      <c r="D18" s="30">
        <v>185554.60730173253</v>
      </c>
      <c r="E18" s="30">
        <v>190166.12824698316</v>
      </c>
      <c r="F18" s="30">
        <v>191495.30593833479</v>
      </c>
      <c r="G18" s="30">
        <v>195546.71709592303</v>
      </c>
      <c r="H18" s="30">
        <v>205233.66519035888</v>
      </c>
      <c r="I18" s="30">
        <v>206009.86440967376</v>
      </c>
      <c r="J18" s="30">
        <v>210981.49013272653</v>
      </c>
      <c r="K18" s="30">
        <v>216607.87957274454</v>
      </c>
      <c r="L18" s="30">
        <v>225434.2113930099</v>
      </c>
      <c r="M18" s="30">
        <v>233483.92192536831</v>
      </c>
      <c r="N18" s="30">
        <v>238527.74322133331</v>
      </c>
      <c r="O18" s="30">
        <v>243208.26257909896</v>
      </c>
      <c r="P18" s="30">
        <v>248434.57278939048</v>
      </c>
      <c r="Q18" s="30">
        <v>266113.82608034863</v>
      </c>
      <c r="R18" s="30">
        <v>268160.56773446774</v>
      </c>
      <c r="S18" s="30">
        <v>284752.36549151654</v>
      </c>
      <c r="T18" s="30">
        <v>290408.2529988116</v>
      </c>
      <c r="U18" s="30">
        <v>306163.5829507499</v>
      </c>
      <c r="V18" s="30">
        <v>335711.46275607456</v>
      </c>
      <c r="W18" s="30">
        <v>343079.02616728598</v>
      </c>
      <c r="X18" s="30">
        <v>342440.17166702915</v>
      </c>
      <c r="Y18" s="30">
        <v>348933.13547325262</v>
      </c>
      <c r="Z18" s="30">
        <v>365520.99076203472</v>
      </c>
      <c r="AA18" s="30">
        <v>367132.84467585303</v>
      </c>
      <c r="AB18" s="30">
        <v>387425.74771972129</v>
      </c>
      <c r="AC18" s="30">
        <v>387084.56630367087</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42252.89</v>
      </c>
      <c r="D21" s="12">
        <v>35148.308900000004</v>
      </c>
      <c r="E21" s="12">
        <v>32365.952360000003</v>
      </c>
      <c r="F21" s="12">
        <v>30586.466400000001</v>
      </c>
      <c r="G21" s="12">
        <v>21189.8256</v>
      </c>
      <c r="H21" s="12">
        <v>19388.051199999998</v>
      </c>
      <c r="I21" s="12">
        <v>16162.048200000001</v>
      </c>
      <c r="J21" s="12">
        <v>13096.392899999999</v>
      </c>
      <c r="K21" s="12">
        <v>13001.15439999999</v>
      </c>
      <c r="L21" s="12">
        <v>13268.973</v>
      </c>
      <c r="M21" s="12">
        <v>7389.9665000000005</v>
      </c>
      <c r="N21" s="12">
        <v>7592.8204000000005</v>
      </c>
      <c r="O21" s="12">
        <v>6685.2227999999996</v>
      </c>
      <c r="P21" s="12">
        <v>5931.0785999999998</v>
      </c>
      <c r="Q21" s="12">
        <v>6638.2548000000006</v>
      </c>
      <c r="R21" s="12">
        <v>6664.8379000000004</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9</v>
      </c>
      <c r="C23" s="12">
        <v>13.660075000000001</v>
      </c>
      <c r="D23" s="12">
        <v>6.1702475999999997</v>
      </c>
      <c r="E23" s="12">
        <v>302.75092000000001</v>
      </c>
      <c r="F23" s="12">
        <v>623.12103000000002</v>
      </c>
      <c r="G23" s="12">
        <v>808.02819999999997</v>
      </c>
      <c r="H23" s="12">
        <v>664.99469999999997</v>
      </c>
      <c r="I23" s="12">
        <v>1111.7854</v>
      </c>
      <c r="J23" s="12">
        <v>1077.8367000000001</v>
      </c>
      <c r="K23" s="12">
        <v>972.03899999999999</v>
      </c>
      <c r="L23" s="12">
        <v>824.76013</v>
      </c>
      <c r="M23" s="12">
        <v>1408.635</v>
      </c>
      <c r="N23" s="12">
        <v>1664.9353000000001</v>
      </c>
      <c r="O23" s="12">
        <v>1070.6041</v>
      </c>
      <c r="P23" s="12">
        <v>1129.5519999999999</v>
      </c>
      <c r="Q23" s="12">
        <v>1214.5369000000001</v>
      </c>
      <c r="R23" s="12">
        <v>1389.8134</v>
      </c>
      <c r="S23" s="12">
        <v>1353.8773000000001</v>
      </c>
      <c r="T23" s="12">
        <v>1099.8677</v>
      </c>
      <c r="U23" s="12">
        <v>901.12609999999995</v>
      </c>
      <c r="V23" s="12">
        <v>1088.2792999999999</v>
      </c>
      <c r="W23" s="12">
        <v>0</v>
      </c>
      <c r="X23" s="12">
        <v>0</v>
      </c>
      <c r="Y23" s="12">
        <v>0</v>
      </c>
      <c r="Z23" s="12">
        <v>0</v>
      </c>
      <c r="AA23" s="12">
        <v>0</v>
      </c>
      <c r="AB23" s="12">
        <v>0</v>
      </c>
      <c r="AC23" s="12">
        <v>0</v>
      </c>
    </row>
    <row r="24" spans="1:34" s="10" customFormat="1">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8.5668328999999908</v>
      </c>
      <c r="D25" s="12">
        <v>5.2774176423799997</v>
      </c>
      <c r="E25" s="12">
        <v>36.579302240429996</v>
      </c>
      <c r="F25" s="12">
        <v>33.460293767269995</v>
      </c>
      <c r="G25" s="12">
        <v>26.551379605468991</v>
      </c>
      <c r="H25" s="12">
        <v>5.0979391014800006</v>
      </c>
      <c r="I25" s="12">
        <v>1.8137709751719999</v>
      </c>
      <c r="J25" s="12">
        <v>118.61955147444981</v>
      </c>
      <c r="K25" s="12">
        <v>20.980913785349998</v>
      </c>
      <c r="L25" s="12">
        <v>149.09969170498999</v>
      </c>
      <c r="M25" s="12">
        <v>325.68710739959602</v>
      </c>
      <c r="N25" s="12">
        <v>1155.3058135345993</v>
      </c>
      <c r="O25" s="12">
        <v>470.20257795385004</v>
      </c>
      <c r="P25" s="12">
        <v>1048.2067460093901</v>
      </c>
      <c r="Q25" s="12">
        <v>504.77433845219997</v>
      </c>
      <c r="R25" s="12">
        <v>862.93588283791394</v>
      </c>
      <c r="S25" s="12">
        <v>2109.0401083673996</v>
      </c>
      <c r="T25" s="12">
        <v>2249.2200886249857</v>
      </c>
      <c r="U25" s="12">
        <v>1062.2149122295991</v>
      </c>
      <c r="V25" s="12">
        <v>1013.5223692093</v>
      </c>
      <c r="W25" s="12">
        <v>2255.0148790885987</v>
      </c>
      <c r="X25" s="12">
        <v>1027.43591585746</v>
      </c>
      <c r="Y25" s="12">
        <v>1667.0339280608989</v>
      </c>
      <c r="Z25" s="12">
        <v>1645.3244324572991</v>
      </c>
      <c r="AA25" s="12">
        <v>1318.7906191812001</v>
      </c>
      <c r="AB25" s="12">
        <v>1403.5009734660998</v>
      </c>
      <c r="AC25" s="12">
        <v>1596.7650151074999</v>
      </c>
    </row>
    <row r="26" spans="1:34" s="10" customFormat="1">
      <c r="A26" s="11" t="s">
        <v>111</v>
      </c>
      <c r="B26" s="11" t="s">
        <v>96</v>
      </c>
      <c r="C26" s="12">
        <v>2040.4551499999989</v>
      </c>
      <c r="D26" s="12">
        <v>2854.5284399999991</v>
      </c>
      <c r="E26" s="12">
        <v>2985.9661499999993</v>
      </c>
      <c r="F26" s="12">
        <v>2999.4304400000001</v>
      </c>
      <c r="G26" s="12">
        <v>2527.0920599999999</v>
      </c>
      <c r="H26" s="12">
        <v>3622.82854</v>
      </c>
      <c r="I26" s="12">
        <v>3026.9176399999992</v>
      </c>
      <c r="J26" s="12">
        <v>3071.97156</v>
      </c>
      <c r="K26" s="12">
        <v>2989.9789199999991</v>
      </c>
      <c r="L26" s="12">
        <v>2660.29295</v>
      </c>
      <c r="M26" s="12">
        <v>3200.9094</v>
      </c>
      <c r="N26" s="12">
        <v>3334.6518000000001</v>
      </c>
      <c r="O26" s="12">
        <v>3119.6967299999988</v>
      </c>
      <c r="P26" s="12">
        <v>2684.1759709999997</v>
      </c>
      <c r="Q26" s="12">
        <v>3772.0874799999997</v>
      </c>
      <c r="R26" s="12">
        <v>3136.1379299999999</v>
      </c>
      <c r="S26" s="12">
        <v>2716.3649999999989</v>
      </c>
      <c r="T26" s="12">
        <v>2723.3179</v>
      </c>
      <c r="U26" s="12">
        <v>2605.3891849999991</v>
      </c>
      <c r="V26" s="12">
        <v>2893.3396700000003</v>
      </c>
      <c r="W26" s="12">
        <v>3003.3853450000001</v>
      </c>
      <c r="X26" s="12">
        <v>2757.8829699999992</v>
      </c>
      <c r="Y26" s="12">
        <v>2367.7916549999991</v>
      </c>
      <c r="Z26" s="12">
        <v>3575.30593</v>
      </c>
      <c r="AA26" s="12">
        <v>3508.1638439999979</v>
      </c>
      <c r="AB26" s="12">
        <v>3407.0382499999987</v>
      </c>
      <c r="AC26" s="12">
        <v>3333.7391600000001</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5987.2772099999975</v>
      </c>
      <c r="D28" s="12">
        <v>13885.978932227545</v>
      </c>
      <c r="E28" s="12">
        <v>14095.58634871205</v>
      </c>
      <c r="F28" s="12">
        <v>17349.717999776924</v>
      </c>
      <c r="G28" s="12">
        <v>28504.414862130474</v>
      </c>
      <c r="H28" s="12">
        <v>30904.579195173814</v>
      </c>
      <c r="I28" s="12">
        <v>29965.907201378657</v>
      </c>
      <c r="J28" s="12">
        <v>31343.821978509655</v>
      </c>
      <c r="K28" s="12">
        <v>31162.246191452516</v>
      </c>
      <c r="L28" s="12">
        <v>33117.291691245409</v>
      </c>
      <c r="M28" s="12">
        <v>34532.643497470686</v>
      </c>
      <c r="N28" s="12">
        <v>34590.361480108651</v>
      </c>
      <c r="O28" s="12">
        <v>40856.852009509428</v>
      </c>
      <c r="P28" s="12">
        <v>42751.519439705953</v>
      </c>
      <c r="Q28" s="12">
        <v>45024.656968081021</v>
      </c>
      <c r="R28" s="12">
        <v>42042.058726707757</v>
      </c>
      <c r="S28" s="12">
        <v>42032.533712611534</v>
      </c>
      <c r="T28" s="12">
        <v>40566.647009957356</v>
      </c>
      <c r="U28" s="12">
        <v>41817.596711244536</v>
      </c>
      <c r="V28" s="12">
        <v>44911.164734015023</v>
      </c>
      <c r="W28" s="12">
        <v>46439.468140014185</v>
      </c>
      <c r="X28" s="12">
        <v>48005.218662936553</v>
      </c>
      <c r="Y28" s="12">
        <v>48752.117782112131</v>
      </c>
      <c r="Z28" s="12">
        <v>53113.777201671226</v>
      </c>
      <c r="AA28" s="12">
        <v>53113.291117311928</v>
      </c>
      <c r="AB28" s="12">
        <v>51952.761140344672</v>
      </c>
      <c r="AC28" s="12">
        <v>48646.37016114546</v>
      </c>
    </row>
    <row r="29" spans="1:34" s="10" customFormat="1">
      <c r="A29" s="11" t="s">
        <v>111</v>
      </c>
      <c r="B29" s="11" t="s">
        <v>99</v>
      </c>
      <c r="C29" s="12">
        <v>8824.2487269999965</v>
      </c>
      <c r="D29" s="12">
        <v>8282.5645322083601</v>
      </c>
      <c r="E29" s="12">
        <v>10306.604516868065</v>
      </c>
      <c r="F29" s="12">
        <v>11367.487414022817</v>
      </c>
      <c r="G29" s="12">
        <v>11448.585777583543</v>
      </c>
      <c r="H29" s="12">
        <v>11668.356764943595</v>
      </c>
      <c r="I29" s="12">
        <v>13899.347379516097</v>
      </c>
      <c r="J29" s="12">
        <v>18199.487920945317</v>
      </c>
      <c r="K29" s="12">
        <v>18167.183646921698</v>
      </c>
      <c r="L29" s="12">
        <v>18319.456265033339</v>
      </c>
      <c r="M29" s="12">
        <v>19591.327847418394</v>
      </c>
      <c r="N29" s="12">
        <v>19104.451285880503</v>
      </c>
      <c r="O29" s="12">
        <v>20141.482476238496</v>
      </c>
      <c r="P29" s="12">
        <v>19986.165441839294</v>
      </c>
      <c r="Q29" s="12">
        <v>20930.345412356997</v>
      </c>
      <c r="R29" s="12">
        <v>22369.724954819987</v>
      </c>
      <c r="S29" s="12">
        <v>28090.747594999997</v>
      </c>
      <c r="T29" s="12">
        <v>28698.644237</v>
      </c>
      <c r="U29" s="12">
        <v>32408.265408999992</v>
      </c>
      <c r="V29" s="12">
        <v>31780.622785999996</v>
      </c>
      <c r="W29" s="12">
        <v>31631.415620999895</v>
      </c>
      <c r="X29" s="12">
        <v>32826.254846000003</v>
      </c>
      <c r="Y29" s="12">
        <v>32991.788793</v>
      </c>
      <c r="Z29" s="12">
        <v>33193.179257000003</v>
      </c>
      <c r="AA29" s="12">
        <v>33070.114789999992</v>
      </c>
      <c r="AB29" s="12">
        <v>36682.844819499995</v>
      </c>
      <c r="AC29" s="12">
        <v>38500.81326999989</v>
      </c>
    </row>
    <row r="30" spans="1:34" s="10" customFormat="1">
      <c r="A30" s="11" t="s">
        <v>111</v>
      </c>
      <c r="B30" s="11" t="s">
        <v>25</v>
      </c>
      <c r="C30" s="12">
        <v>20.708470999999999</v>
      </c>
      <c r="D30" s="12">
        <v>25.056301297879997</v>
      </c>
      <c r="E30" s="12">
        <v>509.76076698076895</v>
      </c>
      <c r="F30" s="12">
        <v>988.58624122779906</v>
      </c>
      <c r="G30" s="12">
        <v>2354.1202307561603</v>
      </c>
      <c r="H30" s="12">
        <v>2942.9821143171998</v>
      </c>
      <c r="I30" s="12">
        <v>3123.3898862281999</v>
      </c>
      <c r="J30" s="12">
        <v>3336.6990698789996</v>
      </c>
      <c r="K30" s="12">
        <v>3182.5684745737999</v>
      </c>
      <c r="L30" s="12">
        <v>3794.2654691772</v>
      </c>
      <c r="M30" s="12">
        <v>3552.5833528573999</v>
      </c>
      <c r="N30" s="12">
        <v>3383.3432037733992</v>
      </c>
      <c r="O30" s="12">
        <v>3513.6833202462994</v>
      </c>
      <c r="P30" s="12">
        <v>3412.7776407441002</v>
      </c>
      <c r="Q30" s="12">
        <v>3210.3161437757999</v>
      </c>
      <c r="R30" s="12">
        <v>3189.6709446327995</v>
      </c>
      <c r="S30" s="12">
        <v>5947.1937183295995</v>
      </c>
      <c r="T30" s="12">
        <v>5678.4441248599996</v>
      </c>
      <c r="U30" s="12">
        <v>6943.189047676</v>
      </c>
      <c r="V30" s="12">
        <v>6724.4448409389997</v>
      </c>
      <c r="W30" s="12">
        <v>6166.0573924460004</v>
      </c>
      <c r="X30" s="12">
        <v>7301.4975146590004</v>
      </c>
      <c r="Y30" s="12">
        <v>6698.3248236429899</v>
      </c>
      <c r="Z30" s="12">
        <v>6700.558816398001</v>
      </c>
      <c r="AA30" s="12">
        <v>5611.7461922209995</v>
      </c>
      <c r="AB30" s="12">
        <v>7613.7062562209994</v>
      </c>
      <c r="AC30" s="12">
        <v>7503.7044790630007</v>
      </c>
    </row>
    <row r="31" spans="1:34" s="10" customFormat="1">
      <c r="A31" s="11" t="s">
        <v>111</v>
      </c>
      <c r="B31" s="11" t="s">
        <v>100</v>
      </c>
      <c r="C31" s="12">
        <v>110.67909999999991</v>
      </c>
      <c r="D31" s="12">
        <v>220.03174999999899</v>
      </c>
      <c r="E31" s="12">
        <v>1078.4093427741</v>
      </c>
      <c r="F31" s="12">
        <v>1663.8598427108</v>
      </c>
      <c r="G31" s="12">
        <v>2150.8024951245002</v>
      </c>
      <c r="H31" s="12">
        <v>3550.4589277267005</v>
      </c>
      <c r="I31" s="12">
        <v>3785.2837136163994</v>
      </c>
      <c r="J31" s="12">
        <v>5225.9054200130013</v>
      </c>
      <c r="K31" s="12">
        <v>5307.2612648840986</v>
      </c>
      <c r="L31" s="12">
        <v>5111.2300059574</v>
      </c>
      <c r="M31" s="12">
        <v>5400.3380626430999</v>
      </c>
      <c r="N31" s="12">
        <v>5377.9794318612012</v>
      </c>
      <c r="O31" s="12">
        <v>5927.2899851565999</v>
      </c>
      <c r="P31" s="12">
        <v>5889.5905457989002</v>
      </c>
      <c r="Q31" s="12">
        <v>5944.6176072893977</v>
      </c>
      <c r="R31" s="12">
        <v>5018.7009598796985</v>
      </c>
      <c r="S31" s="12">
        <v>4332.1569797616976</v>
      </c>
      <c r="T31" s="12">
        <v>3761.532734928699</v>
      </c>
      <c r="U31" s="12">
        <v>4676.5339236310983</v>
      </c>
      <c r="V31" s="12">
        <v>4347.2595800376994</v>
      </c>
      <c r="W31" s="12">
        <v>3778.8452249740894</v>
      </c>
      <c r="X31" s="12">
        <v>3837.3569374956992</v>
      </c>
      <c r="Y31" s="12">
        <v>3756.8511058701993</v>
      </c>
      <c r="Z31" s="12">
        <v>4791.1921691146017</v>
      </c>
      <c r="AA31" s="12">
        <v>3745.7581862988995</v>
      </c>
      <c r="AB31" s="12">
        <v>3410.6076954047003</v>
      </c>
      <c r="AC31" s="12">
        <v>2811.2871098526998</v>
      </c>
    </row>
    <row r="32" spans="1:34" s="10" customFormat="1">
      <c r="A32" s="11" t="s">
        <v>111</v>
      </c>
      <c r="B32" s="11" t="s">
        <v>45</v>
      </c>
      <c r="C32" s="12">
        <v>58.015290379999996</v>
      </c>
      <c r="D32" s="12">
        <v>133.36912599999991</v>
      </c>
      <c r="E32" s="12">
        <v>247.01291169999979</v>
      </c>
      <c r="F32" s="12">
        <v>362.4759441999999</v>
      </c>
      <c r="G32" s="12">
        <v>488.47466460000004</v>
      </c>
      <c r="H32" s="12">
        <v>598.91681600000004</v>
      </c>
      <c r="I32" s="12">
        <v>808.0822079999997</v>
      </c>
      <c r="J32" s="12">
        <v>1000.3511384999999</v>
      </c>
      <c r="K32" s="12">
        <v>1169.9715211999999</v>
      </c>
      <c r="L32" s="12">
        <v>1409.2729999999999</v>
      </c>
      <c r="M32" s="12">
        <v>1701.1142824999997</v>
      </c>
      <c r="N32" s="12">
        <v>1917.072083</v>
      </c>
      <c r="O32" s="12">
        <v>2242.9176870000001</v>
      </c>
      <c r="P32" s="12">
        <v>2467.6053299999985</v>
      </c>
      <c r="Q32" s="12">
        <v>2615.9284049999978</v>
      </c>
      <c r="R32" s="12">
        <v>2851.5306029999992</v>
      </c>
      <c r="S32" s="12">
        <v>3128.921902</v>
      </c>
      <c r="T32" s="12">
        <v>3146.6945269999997</v>
      </c>
      <c r="U32" s="12">
        <v>3468.3080930000001</v>
      </c>
      <c r="V32" s="12">
        <v>3472.4498760000001</v>
      </c>
      <c r="W32" s="12">
        <v>3488.331737</v>
      </c>
      <c r="X32" s="12">
        <v>3805.0975429999985</v>
      </c>
      <c r="Y32" s="12">
        <v>3980.8361449999979</v>
      </c>
      <c r="Z32" s="12">
        <v>3903.6866189999992</v>
      </c>
      <c r="AA32" s="12">
        <v>4024.5760479999999</v>
      </c>
      <c r="AB32" s="12">
        <v>4299.1073199999992</v>
      </c>
      <c r="AC32" s="12">
        <v>4435.2265029999999</v>
      </c>
    </row>
    <row r="33" spans="1:29" s="10" customFormat="1">
      <c r="A33" s="42" t="s">
        <v>121</v>
      </c>
      <c r="B33" s="42"/>
      <c r="C33" s="30">
        <v>59316.500856279992</v>
      </c>
      <c r="D33" s="30">
        <v>60561.285646976168</v>
      </c>
      <c r="E33" s="30">
        <v>61928.622619275418</v>
      </c>
      <c r="F33" s="30">
        <v>65974.605605705627</v>
      </c>
      <c r="G33" s="30">
        <v>69497.895269800152</v>
      </c>
      <c r="H33" s="30">
        <v>73346.266197262783</v>
      </c>
      <c r="I33" s="30">
        <v>71884.575399714522</v>
      </c>
      <c r="J33" s="30">
        <v>76471.086239321434</v>
      </c>
      <c r="K33" s="30">
        <v>75973.384332817455</v>
      </c>
      <c r="L33" s="30">
        <v>78654.642203118347</v>
      </c>
      <c r="M33" s="30">
        <v>77103.20505028918</v>
      </c>
      <c r="N33" s="30">
        <v>78120.92079815836</v>
      </c>
      <c r="O33" s="30">
        <v>84027.951686104672</v>
      </c>
      <c r="P33" s="30">
        <v>85300.671715097618</v>
      </c>
      <c r="Q33" s="30">
        <v>89855.518054955421</v>
      </c>
      <c r="R33" s="30">
        <v>87525.411301878165</v>
      </c>
      <c r="S33" s="30">
        <v>89710.836316070228</v>
      </c>
      <c r="T33" s="30">
        <v>87924.36832237104</v>
      </c>
      <c r="U33" s="30">
        <v>93882.623381781232</v>
      </c>
      <c r="V33" s="30">
        <v>96231.083156201028</v>
      </c>
      <c r="W33" s="30">
        <v>96762.51833952278</v>
      </c>
      <c r="X33" s="30">
        <v>99560.744389948712</v>
      </c>
      <c r="Y33" s="30">
        <v>100214.74423268621</v>
      </c>
      <c r="Z33" s="30">
        <v>106923.02442564112</v>
      </c>
      <c r="AA33" s="30">
        <v>104392.44079701303</v>
      </c>
      <c r="AB33" s="30">
        <v>108769.56645493646</v>
      </c>
      <c r="AC33" s="30">
        <v>106827.90569816854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42763.165799999981</v>
      </c>
      <c r="D36" s="12">
        <v>39179.082060000001</v>
      </c>
      <c r="E36" s="12">
        <v>40298.258099999992</v>
      </c>
      <c r="F36" s="12">
        <v>36803.126699999993</v>
      </c>
      <c r="G36" s="12">
        <v>32444.065399999992</v>
      </c>
      <c r="H36" s="12">
        <v>25378.8351</v>
      </c>
      <c r="I36" s="12">
        <v>24356.831299999998</v>
      </c>
      <c r="J36" s="12">
        <v>16501.0425</v>
      </c>
      <c r="K36" s="12">
        <v>15615.2865</v>
      </c>
      <c r="L36" s="12">
        <v>12230.857500000002</v>
      </c>
      <c r="M36" s="12">
        <v>9111.9667000000009</v>
      </c>
      <c r="N36" s="12">
        <v>8820.0560000000005</v>
      </c>
      <c r="O36" s="12">
        <v>7668.3672000000006</v>
      </c>
      <c r="P36" s="12">
        <v>8095.4637000000002</v>
      </c>
      <c r="Q36" s="12">
        <v>8087.0205000000005</v>
      </c>
      <c r="R36" s="12">
        <v>7340.7154999999993</v>
      </c>
      <c r="S36" s="12">
        <v>4056.9233999999997</v>
      </c>
      <c r="T36" s="12">
        <v>1537.0038</v>
      </c>
      <c r="U36" s="12">
        <v>1543.06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9</v>
      </c>
      <c r="C38" s="12">
        <v>1021.920703499999</v>
      </c>
      <c r="D38" s="12">
        <v>854.85948994699993</v>
      </c>
      <c r="E38" s="12">
        <v>1673.3650026</v>
      </c>
      <c r="F38" s="12">
        <v>2490.4834330000003</v>
      </c>
      <c r="G38" s="12">
        <v>2699.1701139999986</v>
      </c>
      <c r="H38" s="12">
        <v>3029.8537199999992</v>
      </c>
      <c r="I38" s="12">
        <v>3400.503359999997</v>
      </c>
      <c r="J38" s="12">
        <v>3838.6885100000004</v>
      </c>
      <c r="K38" s="12">
        <v>3689.2899400000006</v>
      </c>
      <c r="L38" s="12">
        <v>3577.103799999998</v>
      </c>
      <c r="M38" s="12">
        <v>4974.4739199999995</v>
      </c>
      <c r="N38" s="12">
        <v>5487.1850899999999</v>
      </c>
      <c r="O38" s="12">
        <v>4489.7591700000003</v>
      </c>
      <c r="P38" s="12">
        <v>3688.9504599999991</v>
      </c>
      <c r="Q38" s="12">
        <v>3461.2069099999999</v>
      </c>
      <c r="R38" s="12">
        <v>3572.26944</v>
      </c>
      <c r="S38" s="12">
        <v>3034.66885</v>
      </c>
      <c r="T38" s="12">
        <v>2670.5366300000001</v>
      </c>
      <c r="U38" s="12">
        <v>2191.1614050000003</v>
      </c>
      <c r="V38" s="12">
        <v>2464.9667599999998</v>
      </c>
      <c r="W38" s="12">
        <v>2851.4300699999999</v>
      </c>
      <c r="X38" s="12">
        <v>2195.4203649999999</v>
      </c>
      <c r="Y38" s="12">
        <v>1278.7105949999991</v>
      </c>
      <c r="Z38" s="12">
        <v>970.50959999999998</v>
      </c>
      <c r="AA38" s="12">
        <v>944.07749999999999</v>
      </c>
      <c r="AB38" s="12">
        <v>931.08654999999999</v>
      </c>
      <c r="AC38" s="12">
        <v>954.98249999999996</v>
      </c>
    </row>
    <row r="39" spans="1:29" s="10" customFormat="1">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2.4406673160129997</v>
      </c>
      <c r="D40" s="12">
        <v>4.1146359199999979E-4</v>
      </c>
      <c r="E40" s="12">
        <v>2.6528723159609999</v>
      </c>
      <c r="F40" s="12">
        <v>18.559198327799002</v>
      </c>
      <c r="G40" s="12">
        <v>24.228034430205</v>
      </c>
      <c r="H40" s="12">
        <v>16.777650605807981</v>
      </c>
      <c r="I40" s="12">
        <v>5.543805534843</v>
      </c>
      <c r="J40" s="12">
        <v>357.73336101505993</v>
      </c>
      <c r="K40" s="12">
        <v>352.74849626609898</v>
      </c>
      <c r="L40" s="12">
        <v>409.07364494433898</v>
      </c>
      <c r="M40" s="12">
        <v>1144.4991943558989</v>
      </c>
      <c r="N40" s="12">
        <v>1278.1731795006001</v>
      </c>
      <c r="O40" s="12">
        <v>1179.1472577432999</v>
      </c>
      <c r="P40" s="12">
        <v>1420.01353591823</v>
      </c>
      <c r="Q40" s="12">
        <v>1107.34205680133</v>
      </c>
      <c r="R40" s="12">
        <v>861.27929718409996</v>
      </c>
      <c r="S40" s="12">
        <v>1766.2835649046001</v>
      </c>
      <c r="T40" s="12">
        <v>1328.4136265728989</v>
      </c>
      <c r="U40" s="12">
        <v>618.5981643227999</v>
      </c>
      <c r="V40" s="12">
        <v>936.10075970610012</v>
      </c>
      <c r="W40" s="12">
        <v>1249.2491399347989</v>
      </c>
      <c r="X40" s="12">
        <v>880.84544553290016</v>
      </c>
      <c r="Y40" s="12">
        <v>1385.2565316113999</v>
      </c>
      <c r="Z40" s="12">
        <v>2416.8735190326988</v>
      </c>
      <c r="AA40" s="12">
        <v>788.39935669880003</v>
      </c>
      <c r="AB40" s="12">
        <v>2698.0972187870002</v>
      </c>
      <c r="AC40" s="12">
        <v>1808.7482291018</v>
      </c>
    </row>
    <row r="41" spans="1:29" s="10" customFormat="1">
      <c r="A41" s="11" t="s">
        <v>112</v>
      </c>
      <c r="B41" s="11" t="s">
        <v>96</v>
      </c>
      <c r="C41" s="12">
        <v>726.86514999999997</v>
      </c>
      <c r="D41" s="12">
        <v>727.422269999999</v>
      </c>
      <c r="E41" s="12">
        <v>745.56752999999901</v>
      </c>
      <c r="F41" s="12">
        <v>714.67361999999798</v>
      </c>
      <c r="G41" s="12">
        <v>728.46204999999998</v>
      </c>
      <c r="H41" s="12">
        <v>741.04995999999892</v>
      </c>
      <c r="I41" s="12">
        <v>735.09615999999892</v>
      </c>
      <c r="J41" s="12">
        <v>725.61739999999895</v>
      </c>
      <c r="K41" s="12">
        <v>719.93637999999999</v>
      </c>
      <c r="L41" s="12">
        <v>725.668669999999</v>
      </c>
      <c r="M41" s="12">
        <v>720.02276999999901</v>
      </c>
      <c r="N41" s="12">
        <v>712.73069999999893</v>
      </c>
      <c r="O41" s="12">
        <v>705.68629999999996</v>
      </c>
      <c r="P41" s="12">
        <v>689.09798999999896</v>
      </c>
      <c r="Q41" s="12">
        <v>211.15285</v>
      </c>
      <c r="R41" s="12">
        <v>204.78906000000001</v>
      </c>
      <c r="S41" s="12">
        <v>161.18274</v>
      </c>
      <c r="T41" s="12">
        <v>144.89667</v>
      </c>
      <c r="U41" s="12">
        <v>145.23715000000001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4040.7867399999986</v>
      </c>
      <c r="D43" s="12">
        <v>7841.9193845140107</v>
      </c>
      <c r="E43" s="12">
        <v>8275.9573957751381</v>
      </c>
      <c r="F43" s="12">
        <v>9926.8779230321707</v>
      </c>
      <c r="G43" s="12">
        <v>14358.474997503537</v>
      </c>
      <c r="H43" s="12">
        <v>23904.904408745526</v>
      </c>
      <c r="I43" s="12">
        <v>23658.60381137806</v>
      </c>
      <c r="J43" s="12">
        <v>29020.090863064543</v>
      </c>
      <c r="K43" s="12">
        <v>28495.6456304409</v>
      </c>
      <c r="L43" s="12">
        <v>32251.886131594649</v>
      </c>
      <c r="M43" s="12">
        <v>33359.462130353248</v>
      </c>
      <c r="N43" s="12">
        <v>33117.34440475906</v>
      </c>
      <c r="O43" s="12">
        <v>32607.950682041865</v>
      </c>
      <c r="P43" s="12">
        <v>34647.319331951679</v>
      </c>
      <c r="Q43" s="12">
        <v>41108.075248230307</v>
      </c>
      <c r="R43" s="12">
        <v>40655.935270665803</v>
      </c>
      <c r="S43" s="12">
        <v>40161.289722892703</v>
      </c>
      <c r="T43" s="12">
        <v>38589.843449237094</v>
      </c>
      <c r="U43" s="12">
        <v>40290.280424315795</v>
      </c>
      <c r="V43" s="12">
        <v>41514.646359278893</v>
      </c>
      <c r="W43" s="12">
        <v>42811.067928856697</v>
      </c>
      <c r="X43" s="12">
        <v>40571.212981538396</v>
      </c>
      <c r="Y43" s="12">
        <v>42723.393821527192</v>
      </c>
      <c r="Z43" s="12">
        <v>53362.642838915795</v>
      </c>
      <c r="AA43" s="12">
        <v>53672.473796201113</v>
      </c>
      <c r="AB43" s="12">
        <v>56054.783462756306</v>
      </c>
      <c r="AC43" s="12">
        <v>54001.57543623259</v>
      </c>
    </row>
    <row r="44" spans="1:29" s="10" customFormat="1">
      <c r="A44" s="11" t="s">
        <v>112</v>
      </c>
      <c r="B44" s="11" t="s">
        <v>99</v>
      </c>
      <c r="C44" s="12">
        <v>8594.1069429999989</v>
      </c>
      <c r="D44" s="12">
        <v>8002.87112042016</v>
      </c>
      <c r="E44" s="12">
        <v>8747.2760675423251</v>
      </c>
      <c r="F44" s="12">
        <v>8844.9014260762851</v>
      </c>
      <c r="G44" s="12">
        <v>8560.0450995028987</v>
      </c>
      <c r="H44" s="12">
        <v>8123.6914426492831</v>
      </c>
      <c r="I44" s="12">
        <v>8998.5313684020166</v>
      </c>
      <c r="J44" s="12">
        <v>10527.092392292612</v>
      </c>
      <c r="K44" s="12">
        <v>12142.112705636207</v>
      </c>
      <c r="L44" s="12">
        <v>13501.069082943917</v>
      </c>
      <c r="M44" s="12">
        <v>16820.273677997593</v>
      </c>
      <c r="N44" s="12">
        <v>18278.717559822835</v>
      </c>
      <c r="O44" s="12">
        <v>18163.735829726284</v>
      </c>
      <c r="P44" s="12">
        <v>17854.464465711484</v>
      </c>
      <c r="Q44" s="12">
        <v>19533.191641463218</v>
      </c>
      <c r="R44" s="12">
        <v>22390.884585125426</v>
      </c>
      <c r="S44" s="12">
        <v>34113.03314433209</v>
      </c>
      <c r="T44" s="12">
        <v>38312.680260751964</v>
      </c>
      <c r="U44" s="12">
        <v>39921.833779865607</v>
      </c>
      <c r="V44" s="12">
        <v>55955.028132018771</v>
      </c>
      <c r="W44" s="12">
        <v>54426.552472124531</v>
      </c>
      <c r="X44" s="12">
        <v>52023.54671133701</v>
      </c>
      <c r="Y44" s="12">
        <v>52686.877919212064</v>
      </c>
      <c r="Z44" s="12">
        <v>51136.734673952931</v>
      </c>
      <c r="AA44" s="12">
        <v>53261.867939898264</v>
      </c>
      <c r="AB44" s="12">
        <v>60162.655020187805</v>
      </c>
      <c r="AC44" s="12">
        <v>62451.765589561583</v>
      </c>
    </row>
    <row r="45" spans="1:29" s="10" customFormat="1">
      <c r="A45" s="11" t="s">
        <v>112</v>
      </c>
      <c r="B45" s="11" t="s">
        <v>25</v>
      </c>
      <c r="C45" s="12">
        <v>53.632762999999997</v>
      </c>
      <c r="D45" s="12">
        <v>53.441350480030003</v>
      </c>
      <c r="E45" s="12">
        <v>54.5189682886</v>
      </c>
      <c r="F45" s="12">
        <v>55.156765033159999</v>
      </c>
      <c r="G45" s="12">
        <v>55.207710143999996</v>
      </c>
      <c r="H45" s="12">
        <v>1809.2376211589999</v>
      </c>
      <c r="I45" s="12">
        <v>1810.460463374</v>
      </c>
      <c r="J45" s="12">
        <v>2290.4182221260003</v>
      </c>
      <c r="K45" s="12">
        <v>2437.3992049419999</v>
      </c>
      <c r="L45" s="12">
        <v>3610.0731324209996</v>
      </c>
      <c r="M45" s="12">
        <v>4801.8353108339998</v>
      </c>
      <c r="N45" s="12">
        <v>4784.8992521179998</v>
      </c>
      <c r="O45" s="12">
        <v>4791.6630185779995</v>
      </c>
      <c r="P45" s="12">
        <v>4837.8730185229906</v>
      </c>
      <c r="Q45" s="12">
        <v>4270.4392717110004</v>
      </c>
      <c r="R45" s="12">
        <v>4482.4612511489995</v>
      </c>
      <c r="S45" s="12">
        <v>7273.4406938040001</v>
      </c>
      <c r="T45" s="12">
        <v>7712.5406650349996</v>
      </c>
      <c r="U45" s="12">
        <v>9678.6205900605</v>
      </c>
      <c r="V45" s="12">
        <v>16252.404287722</v>
      </c>
      <c r="W45" s="12">
        <v>15442.677507029999</v>
      </c>
      <c r="X45" s="12">
        <v>15162.655750023001</v>
      </c>
      <c r="Y45" s="12">
        <v>15409.306997426</v>
      </c>
      <c r="Z45" s="12">
        <v>13165.804226767001</v>
      </c>
      <c r="AA45" s="12">
        <v>13571.45582528</v>
      </c>
      <c r="AB45" s="12">
        <v>16126.660554750999</v>
      </c>
      <c r="AC45" s="12">
        <v>15916.876155919999</v>
      </c>
    </row>
    <row r="46" spans="1:29" s="10" customFormat="1">
      <c r="A46" s="11" t="s">
        <v>112</v>
      </c>
      <c r="B46" s="11" t="s">
        <v>100</v>
      </c>
      <c r="C46" s="12">
        <v>430.77274</v>
      </c>
      <c r="D46" s="12">
        <v>673.38352000000009</v>
      </c>
      <c r="E46" s="12">
        <v>666.96462125642995</v>
      </c>
      <c r="F46" s="12">
        <v>907.05179810679897</v>
      </c>
      <c r="G46" s="12">
        <v>943.81434173820003</v>
      </c>
      <c r="H46" s="12">
        <v>955.22422871779997</v>
      </c>
      <c r="I46" s="12">
        <v>1098.5105570614</v>
      </c>
      <c r="J46" s="12">
        <v>1380.9657577320002</v>
      </c>
      <c r="K46" s="12">
        <v>1392.6382113072002</v>
      </c>
      <c r="L46" s="12">
        <v>1322.9353720336999</v>
      </c>
      <c r="M46" s="12">
        <v>1641.850928347</v>
      </c>
      <c r="N46" s="12">
        <v>1604.09813235</v>
      </c>
      <c r="O46" s="12">
        <v>1780.29734029</v>
      </c>
      <c r="P46" s="12">
        <v>1604.5293355499991</v>
      </c>
      <c r="Q46" s="12">
        <v>4545.1966806900009</v>
      </c>
      <c r="R46" s="12">
        <v>5144.0685673065</v>
      </c>
      <c r="S46" s="12">
        <v>6318.3961594250004</v>
      </c>
      <c r="T46" s="12">
        <v>5991.3823713333004</v>
      </c>
      <c r="U46" s="12">
        <v>6403.0885764493905</v>
      </c>
      <c r="V46" s="12">
        <v>6174.3152900580008</v>
      </c>
      <c r="W46" s="12">
        <v>5553.7421164380012</v>
      </c>
      <c r="X46" s="12">
        <v>5391.5082349530003</v>
      </c>
      <c r="Y46" s="12">
        <v>4959.6510318855999</v>
      </c>
      <c r="Z46" s="12">
        <v>5785.7592697355003</v>
      </c>
      <c r="AA46" s="12">
        <v>5500.0247106725992</v>
      </c>
      <c r="AB46" s="12">
        <v>5400.55806475799</v>
      </c>
      <c r="AC46" s="12">
        <v>4780.0440321865999</v>
      </c>
    </row>
    <row r="47" spans="1:29" s="10" customFormat="1">
      <c r="A47" s="11" t="s">
        <v>112</v>
      </c>
      <c r="B47" s="11" t="s">
        <v>45</v>
      </c>
      <c r="C47" s="12">
        <v>51.325866999999903</v>
      </c>
      <c r="D47" s="12">
        <v>108.85942</v>
      </c>
      <c r="E47" s="12">
        <v>192.94980000000001</v>
      </c>
      <c r="F47" s="12">
        <v>301.16922</v>
      </c>
      <c r="G47" s="12">
        <v>407.06592000000001</v>
      </c>
      <c r="H47" s="12">
        <v>521.26689999999996</v>
      </c>
      <c r="I47" s="12">
        <v>722.04143999999997</v>
      </c>
      <c r="J47" s="12">
        <v>901.59</v>
      </c>
      <c r="K47" s="12">
        <v>1046.7871</v>
      </c>
      <c r="L47" s="12">
        <v>1238.4323999999999</v>
      </c>
      <c r="M47" s="12">
        <v>1469.4297999999999</v>
      </c>
      <c r="N47" s="12">
        <v>1688.4793999999999</v>
      </c>
      <c r="O47" s="12">
        <v>1902.5879</v>
      </c>
      <c r="P47" s="12">
        <v>2152.0261</v>
      </c>
      <c r="Q47" s="12">
        <v>2245.9623999999999</v>
      </c>
      <c r="R47" s="12">
        <v>2455.4998000000001</v>
      </c>
      <c r="S47" s="12">
        <v>2641.7593000000002</v>
      </c>
      <c r="T47" s="12">
        <v>2792.7002000000002</v>
      </c>
      <c r="U47" s="12">
        <v>2950.6758</v>
      </c>
      <c r="V47" s="12">
        <v>3142.3254000000002</v>
      </c>
      <c r="W47" s="12">
        <v>3242.9625999999998</v>
      </c>
      <c r="X47" s="12">
        <v>3315.5295000000001</v>
      </c>
      <c r="Y47" s="12">
        <v>3519.8049999999998</v>
      </c>
      <c r="Z47" s="12">
        <v>3556.98</v>
      </c>
      <c r="AA47" s="12">
        <v>3660.6095999999998</v>
      </c>
      <c r="AB47" s="12">
        <v>3783.7031000000002</v>
      </c>
      <c r="AC47" s="12">
        <v>3904.759</v>
      </c>
    </row>
    <row r="48" spans="1:29" s="10" customFormat="1">
      <c r="A48" s="42" t="s">
        <v>121</v>
      </c>
      <c r="B48" s="42"/>
      <c r="C48" s="30">
        <v>57685.017373815987</v>
      </c>
      <c r="D48" s="30">
        <v>57441.839026824789</v>
      </c>
      <c r="E48" s="30">
        <v>60657.510357778461</v>
      </c>
      <c r="F48" s="30">
        <v>60062.000083576211</v>
      </c>
      <c r="G48" s="30">
        <v>60220.533667318836</v>
      </c>
      <c r="H48" s="30">
        <v>64480.841031877419</v>
      </c>
      <c r="I48" s="30">
        <v>64786.122265750317</v>
      </c>
      <c r="J48" s="30">
        <v>65543.239006230215</v>
      </c>
      <c r="K48" s="30">
        <v>65891.844168592404</v>
      </c>
      <c r="L48" s="30">
        <v>68867.099733937604</v>
      </c>
      <c r="M48" s="30">
        <v>74043.814431887746</v>
      </c>
      <c r="N48" s="30">
        <v>75771.683718550499</v>
      </c>
      <c r="O48" s="30">
        <v>73289.194698379433</v>
      </c>
      <c r="P48" s="30">
        <v>74989.737937654398</v>
      </c>
      <c r="Q48" s="30">
        <v>84569.587558895859</v>
      </c>
      <c r="R48" s="30">
        <v>87107.902771430832</v>
      </c>
      <c r="S48" s="30">
        <v>99526.977575358411</v>
      </c>
      <c r="T48" s="30">
        <v>99079.997672930258</v>
      </c>
      <c r="U48" s="30">
        <v>103742.55589001407</v>
      </c>
      <c r="V48" s="30">
        <v>126439.78698878377</v>
      </c>
      <c r="W48" s="30">
        <v>125577.68183438403</v>
      </c>
      <c r="X48" s="30">
        <v>119540.71898838431</v>
      </c>
      <c r="Y48" s="30">
        <v>121963.00189666224</v>
      </c>
      <c r="Z48" s="30">
        <v>130395.30412840391</v>
      </c>
      <c r="AA48" s="30">
        <v>131398.90872875077</v>
      </c>
      <c r="AB48" s="30">
        <v>145157.54397124011</v>
      </c>
      <c r="AC48" s="30">
        <v>143818.75094300255</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29033.585599999999</v>
      </c>
      <c r="D52" s="12">
        <v>25362.170500000004</v>
      </c>
      <c r="E52" s="12">
        <v>23692.214099999987</v>
      </c>
      <c r="F52" s="12">
        <v>18392.964199999988</v>
      </c>
      <c r="G52" s="12">
        <v>19115.706700000002</v>
      </c>
      <c r="H52" s="12">
        <v>15926.2659</v>
      </c>
      <c r="I52" s="12">
        <v>10092.5002</v>
      </c>
      <c r="J52" s="12">
        <v>6528.3392000000003</v>
      </c>
      <c r="K52" s="12">
        <v>5191.5470000000005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21</v>
      </c>
      <c r="C54" s="12">
        <v>16.906915999999999</v>
      </c>
      <c r="D54" s="12">
        <v>18.314647999999998</v>
      </c>
      <c r="E54" s="12">
        <v>70.328316000000001</v>
      </c>
      <c r="F54" s="12">
        <v>157.94128000000001</v>
      </c>
      <c r="G54" s="12">
        <v>110.817169999999</v>
      </c>
      <c r="H54" s="12">
        <v>232.01224999999999</v>
      </c>
      <c r="I54" s="12">
        <v>192.01876999999999</v>
      </c>
      <c r="J54" s="12">
        <v>1036.5088000000001</v>
      </c>
      <c r="K54" s="12">
        <v>395.75824</v>
      </c>
      <c r="L54" s="12">
        <v>1041.0187000000001</v>
      </c>
      <c r="M54" s="12">
        <v>771.37354000000005</v>
      </c>
      <c r="N54" s="12">
        <v>899.91639999999995</v>
      </c>
      <c r="O54" s="12">
        <v>884.44385</v>
      </c>
      <c r="P54" s="12">
        <v>1020.7885</v>
      </c>
      <c r="Q54" s="12">
        <v>1139.1234999999999</v>
      </c>
      <c r="R54" s="12">
        <v>1186.2699</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22.995621700000001</v>
      </c>
      <c r="D55" s="12">
        <v>15.973884859340002</v>
      </c>
      <c r="E55" s="12">
        <v>39.091963418349991</v>
      </c>
      <c r="F55" s="12">
        <v>141.80256079755986</v>
      </c>
      <c r="G55" s="12">
        <v>83.846984697649901</v>
      </c>
      <c r="H55" s="12">
        <v>143.96667055297988</v>
      </c>
      <c r="I55" s="12">
        <v>93.182137386649998</v>
      </c>
      <c r="J55" s="12">
        <v>410.67930212053994</v>
      </c>
      <c r="K55" s="12">
        <v>141.83306694305998</v>
      </c>
      <c r="L55" s="12">
        <v>712.18406398574007</v>
      </c>
      <c r="M55" s="12">
        <v>508.73500836968987</v>
      </c>
      <c r="N55" s="12">
        <v>1356.7977867385378</v>
      </c>
      <c r="O55" s="12">
        <v>875.47776813660005</v>
      </c>
      <c r="P55" s="12">
        <v>1148.3145848784989</v>
      </c>
      <c r="Q55" s="12">
        <v>1721.3875237848001</v>
      </c>
      <c r="R55" s="12">
        <v>1485.3560321016989</v>
      </c>
      <c r="S55" s="12">
        <v>3308.8956983632006</v>
      </c>
      <c r="T55" s="12">
        <v>2503.9718434345</v>
      </c>
      <c r="U55" s="12">
        <v>2168.9475541439997</v>
      </c>
      <c r="V55" s="12">
        <v>2418.6878074585998</v>
      </c>
      <c r="W55" s="12">
        <v>4934.3822999999993</v>
      </c>
      <c r="X55" s="12">
        <v>3843.3429270000001</v>
      </c>
      <c r="Y55" s="12">
        <v>3989.0750464999996</v>
      </c>
      <c r="Z55" s="12">
        <v>5090.7708325388849</v>
      </c>
      <c r="AA55" s="12">
        <v>3482.579326</v>
      </c>
      <c r="AB55" s="12">
        <v>5453.1366680000001</v>
      </c>
      <c r="AC55" s="12">
        <v>4527.9975438000001</v>
      </c>
    </row>
    <row r="56" spans="1:29" s="10" customFormat="1">
      <c r="A56" s="11" t="s">
        <v>113</v>
      </c>
      <c r="B56" s="11" t="s">
        <v>96</v>
      </c>
      <c r="C56" s="12">
        <v>2748.3920959999991</v>
      </c>
      <c r="D56" s="12">
        <v>3335.6241159999995</v>
      </c>
      <c r="E56" s="12">
        <v>3444.423726</v>
      </c>
      <c r="F56" s="12">
        <v>3265.8856060000003</v>
      </c>
      <c r="G56" s="12">
        <v>2732.1809989999983</v>
      </c>
      <c r="H56" s="12">
        <v>4099.7062299999998</v>
      </c>
      <c r="I56" s="12">
        <v>3417.5304059999999</v>
      </c>
      <c r="J56" s="12">
        <v>2955.6855999999993</v>
      </c>
      <c r="K56" s="12">
        <v>2953.7937940000002</v>
      </c>
      <c r="L56" s="12">
        <v>2694.3792399999998</v>
      </c>
      <c r="M56" s="12">
        <v>3286.5728349999995</v>
      </c>
      <c r="N56" s="12">
        <v>3402.5275940000001</v>
      </c>
      <c r="O56" s="12">
        <v>3239.2676900000001</v>
      </c>
      <c r="P56" s="12">
        <v>2711.6516699999988</v>
      </c>
      <c r="Q56" s="12">
        <v>4084.7344639999983</v>
      </c>
      <c r="R56" s="12">
        <v>3415.1791059999987</v>
      </c>
      <c r="S56" s="12">
        <v>2957.0252099999989</v>
      </c>
      <c r="T56" s="12">
        <v>2955.0198900000005</v>
      </c>
      <c r="U56" s="12">
        <v>2690.985486</v>
      </c>
      <c r="V56" s="12">
        <v>3288.7248849999992</v>
      </c>
      <c r="W56" s="12">
        <v>3411.9313150000003</v>
      </c>
      <c r="X56" s="12">
        <v>3240.8776399999956</v>
      </c>
      <c r="Y56" s="12">
        <v>2714.1678039999988</v>
      </c>
      <c r="Z56" s="12">
        <v>4082.7793349999993</v>
      </c>
      <c r="AA56" s="12">
        <v>4088.562246</v>
      </c>
      <c r="AB56" s="12">
        <v>4083.0585799999985</v>
      </c>
      <c r="AC56" s="12">
        <v>4072.2114459999989</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10176.747803999999</v>
      </c>
      <c r="D58" s="12">
        <v>12888.65760117149</v>
      </c>
      <c r="E58" s="12">
        <v>13249.724295009712</v>
      </c>
      <c r="F58" s="12">
        <v>15269.582659288801</v>
      </c>
      <c r="G58" s="12">
        <v>15374.884969547269</v>
      </c>
      <c r="H58" s="12">
        <v>15700.871889805212</v>
      </c>
      <c r="I58" s="12">
        <v>19628.539074592718</v>
      </c>
      <c r="J58" s="12">
        <v>21613.446825264477</v>
      </c>
      <c r="K58" s="12">
        <v>24209.222917548646</v>
      </c>
      <c r="L58" s="12">
        <v>23768.347987971847</v>
      </c>
      <c r="M58" s="12">
        <v>28531.133380212988</v>
      </c>
      <c r="N58" s="12">
        <v>27641.177965288454</v>
      </c>
      <c r="O58" s="12">
        <v>28516.756518687856</v>
      </c>
      <c r="P58" s="12">
        <v>29656.239105092736</v>
      </c>
      <c r="Q58" s="12">
        <v>28111.772445584502</v>
      </c>
      <c r="R58" s="12">
        <v>29214.851746660344</v>
      </c>
      <c r="S58" s="12">
        <v>28202.751780204966</v>
      </c>
      <c r="T58" s="12">
        <v>30618.764379855758</v>
      </c>
      <c r="U58" s="12">
        <v>27583.974773614671</v>
      </c>
      <c r="V58" s="12">
        <v>30144.018329102397</v>
      </c>
      <c r="W58" s="12">
        <v>29605.299621819933</v>
      </c>
      <c r="X58" s="12">
        <v>30507.647464923499</v>
      </c>
      <c r="Y58" s="12">
        <v>31560.641481765055</v>
      </c>
      <c r="Z58" s="12">
        <v>34205.536682001759</v>
      </c>
      <c r="AA58" s="12">
        <v>38440.229633018505</v>
      </c>
      <c r="AB58" s="12">
        <v>36765.870342587092</v>
      </c>
      <c r="AC58" s="12">
        <v>42293.436338549</v>
      </c>
    </row>
    <row r="59" spans="1:29" s="10" customFormat="1">
      <c r="A59" s="11" t="s">
        <v>113</v>
      </c>
      <c r="B59" s="11" t="s">
        <v>99</v>
      </c>
      <c r="C59" s="12">
        <v>2205.4361439999989</v>
      </c>
      <c r="D59" s="12">
        <v>1890.8174755097639</v>
      </c>
      <c r="E59" s="12">
        <v>1906.3043493352</v>
      </c>
      <c r="F59" s="12">
        <v>1929.4187693118479</v>
      </c>
      <c r="G59" s="12">
        <v>1903.4147854367179</v>
      </c>
      <c r="H59" s="12">
        <v>1878.9325108559503</v>
      </c>
      <c r="I59" s="12">
        <v>1850.059921198497</v>
      </c>
      <c r="J59" s="12">
        <v>1772.7019044645278</v>
      </c>
      <c r="K59" s="12">
        <v>1765.6699027479187</v>
      </c>
      <c r="L59" s="12">
        <v>4631.8734130898292</v>
      </c>
      <c r="M59" s="12">
        <v>4470.572498827928</v>
      </c>
      <c r="N59" s="12">
        <v>5372.5577980360986</v>
      </c>
      <c r="O59" s="12">
        <v>5695.3769261930975</v>
      </c>
      <c r="P59" s="12">
        <v>5820.73310354556</v>
      </c>
      <c r="Q59" s="12">
        <v>5817.1582750730995</v>
      </c>
      <c r="R59" s="12">
        <v>7482.0046730497988</v>
      </c>
      <c r="S59" s="12">
        <v>9832.0883816117021</v>
      </c>
      <c r="T59" s="12">
        <v>10270.0182930395</v>
      </c>
      <c r="U59" s="12">
        <v>14187.502267776301</v>
      </c>
      <c r="V59" s="12">
        <v>14192.192012657997</v>
      </c>
      <c r="W59" s="12">
        <v>14723.644268696798</v>
      </c>
      <c r="X59" s="12">
        <v>15668.555153412799</v>
      </c>
      <c r="Y59" s="12">
        <v>16244.422001114697</v>
      </c>
      <c r="Z59" s="12">
        <v>14250.874626715999</v>
      </c>
      <c r="AA59" s="12">
        <v>14333.1190951512</v>
      </c>
      <c r="AB59" s="12">
        <v>15108.696222344201</v>
      </c>
      <c r="AC59" s="12">
        <v>13844.594265192</v>
      </c>
    </row>
    <row r="60" spans="1:29" s="10" customFormat="1">
      <c r="A60" s="11" t="s">
        <v>113</v>
      </c>
      <c r="B60" s="11" t="s">
        <v>25</v>
      </c>
      <c r="C60" s="12">
        <v>160.4359729999999</v>
      </c>
      <c r="D60" s="12">
        <v>149.3894211068999</v>
      </c>
      <c r="E60" s="12">
        <v>174.71356486172996</v>
      </c>
      <c r="F60" s="12">
        <v>172.25178295020001</v>
      </c>
      <c r="G60" s="12">
        <v>165.37843973379901</v>
      </c>
      <c r="H60" s="12">
        <v>156.26151168349989</v>
      </c>
      <c r="I60" s="12">
        <v>155.67833301119992</v>
      </c>
      <c r="J60" s="12">
        <v>553.40457381199997</v>
      </c>
      <c r="K60" s="12">
        <v>526.38995304849993</v>
      </c>
      <c r="L60" s="12">
        <v>2395.4930302312996</v>
      </c>
      <c r="M60" s="12">
        <v>2172.54633509</v>
      </c>
      <c r="N60" s="12">
        <v>2065.7665008985</v>
      </c>
      <c r="O60" s="12">
        <v>2052.91749338</v>
      </c>
      <c r="P60" s="12">
        <v>2060.8050907229999</v>
      </c>
      <c r="Q60" s="12">
        <v>2464.4354367670003</v>
      </c>
      <c r="R60" s="12">
        <v>2552.4845384714004</v>
      </c>
      <c r="S60" s="12">
        <v>3168.9770684656</v>
      </c>
      <c r="T60" s="12">
        <v>3363.9509865525001</v>
      </c>
      <c r="U60" s="12">
        <v>3722.277486895</v>
      </c>
      <c r="V60" s="12">
        <v>3351.0864242329999</v>
      </c>
      <c r="W60" s="12">
        <v>3005.8239104929999</v>
      </c>
      <c r="X60" s="12">
        <v>3513.828049924</v>
      </c>
      <c r="Y60" s="12">
        <v>3656.5905740820003</v>
      </c>
      <c r="Z60" s="12">
        <v>3395.8540424979997</v>
      </c>
      <c r="AA60" s="12">
        <v>3411.5620866700001</v>
      </c>
      <c r="AB60" s="12">
        <v>3351.252040547</v>
      </c>
      <c r="AC60" s="12">
        <v>2909.1185690460002</v>
      </c>
    </row>
    <row r="61" spans="1:29" s="10" customFormat="1">
      <c r="A61" s="11" t="s">
        <v>113</v>
      </c>
      <c r="B61" s="11" t="s">
        <v>100</v>
      </c>
      <c r="C61" s="12">
        <v>0</v>
      </c>
      <c r="D61" s="12">
        <v>0</v>
      </c>
      <c r="E61" s="12">
        <v>1.039654599999999E-3</v>
      </c>
      <c r="F61" s="12">
        <v>2.3063987499999999E-3</v>
      </c>
      <c r="G61" s="12">
        <v>2.3319474299999901E-3</v>
      </c>
      <c r="H61" s="12">
        <v>2.2701697499999999E-3</v>
      </c>
      <c r="I61" s="12">
        <v>2.4617266999999898E-3</v>
      </c>
      <c r="J61" s="12">
        <v>4.7388932999999998E-3</v>
      </c>
      <c r="K61" s="12">
        <v>4.8500955999999902E-3</v>
      </c>
      <c r="L61" s="12">
        <v>5.2651989000000003E-3</v>
      </c>
      <c r="M61" s="12">
        <v>5.4215587999999898E-3</v>
      </c>
      <c r="N61" s="12">
        <v>5.2908308000000001E-3</v>
      </c>
      <c r="O61" s="12">
        <v>2.154882E-2</v>
      </c>
      <c r="P61" s="12">
        <v>2.1198648600000002E-2</v>
      </c>
      <c r="Q61" s="12">
        <v>306.56017010279999</v>
      </c>
      <c r="R61" s="12">
        <v>312.62143638459997</v>
      </c>
      <c r="S61" s="12">
        <v>325.06142291959901</v>
      </c>
      <c r="T61" s="12">
        <v>756.03442392060003</v>
      </c>
      <c r="U61" s="12">
        <v>2115.0457971992996</v>
      </c>
      <c r="V61" s="12">
        <v>2172.5392868959998</v>
      </c>
      <c r="W61" s="12">
        <v>2077.108217127</v>
      </c>
      <c r="X61" s="12">
        <v>2422.810016078</v>
      </c>
      <c r="Y61" s="12">
        <v>2314.7261115699998</v>
      </c>
      <c r="Z61" s="12">
        <v>2233.3626675819996</v>
      </c>
      <c r="AA61" s="12">
        <v>2226.1486307119999</v>
      </c>
      <c r="AB61" s="12">
        <v>2178.602788832</v>
      </c>
      <c r="AC61" s="12">
        <v>1949.4799261629901</v>
      </c>
    </row>
    <row r="62" spans="1:29" s="10" customFormat="1">
      <c r="A62" s="11" t="s">
        <v>113</v>
      </c>
      <c r="B62" s="11" t="s">
        <v>45</v>
      </c>
      <c r="C62" s="12">
        <v>40.784076259999999</v>
      </c>
      <c r="D62" s="12">
        <v>94.753976039999998</v>
      </c>
      <c r="E62" s="12">
        <v>209.850235749999</v>
      </c>
      <c r="F62" s="12">
        <v>318.26385489999984</v>
      </c>
      <c r="G62" s="12">
        <v>447.49128870000004</v>
      </c>
      <c r="H62" s="12">
        <v>531.34369220000008</v>
      </c>
      <c r="I62" s="12">
        <v>692.88395189999983</v>
      </c>
      <c r="J62" s="12">
        <v>788.02450499999998</v>
      </c>
      <c r="K62" s="12">
        <v>870.41350299999885</v>
      </c>
      <c r="L62" s="12">
        <v>941.19676290000007</v>
      </c>
      <c r="M62" s="12">
        <v>1077.0535416999999</v>
      </c>
      <c r="N62" s="12">
        <v>1219.9617906999999</v>
      </c>
      <c r="O62" s="12">
        <v>1398.181497</v>
      </c>
      <c r="P62" s="12">
        <v>1604.4223059999999</v>
      </c>
      <c r="Q62" s="12">
        <v>1692.2329266000002</v>
      </c>
      <c r="R62" s="12">
        <v>1847.4339809999999</v>
      </c>
      <c r="S62" s="12">
        <v>2056.9488389999997</v>
      </c>
      <c r="T62" s="12">
        <v>2046.032005</v>
      </c>
      <c r="U62" s="12">
        <v>2260.517104</v>
      </c>
      <c r="V62" s="12">
        <v>2213.165731999999</v>
      </c>
      <c r="W62" s="12">
        <v>2146.9121049999999</v>
      </c>
      <c r="X62" s="12">
        <v>2322.7313950000002</v>
      </c>
      <c r="Y62" s="12">
        <v>2497.5911209999986</v>
      </c>
      <c r="Z62" s="12">
        <v>2360.1566350000003</v>
      </c>
      <c r="AA62" s="12">
        <v>2524.2644999999998</v>
      </c>
      <c r="AB62" s="12">
        <v>2621.4298329999997</v>
      </c>
      <c r="AC62" s="12">
        <v>2498.8980189999997</v>
      </c>
    </row>
    <row r="63" spans="1:29" s="10" customFormat="1">
      <c r="A63" s="42" t="s">
        <v>121</v>
      </c>
      <c r="B63" s="42"/>
      <c r="C63" s="30">
        <v>44405.284230959995</v>
      </c>
      <c r="D63" s="30">
        <v>43755.701622687498</v>
      </c>
      <c r="E63" s="30">
        <v>42786.651590029578</v>
      </c>
      <c r="F63" s="30">
        <v>39648.113019647142</v>
      </c>
      <c r="G63" s="30">
        <v>39933.723669062871</v>
      </c>
      <c r="H63" s="30">
        <v>38669.3629252674</v>
      </c>
      <c r="I63" s="30">
        <v>36122.395255815762</v>
      </c>
      <c r="J63" s="30">
        <v>35658.795449554847</v>
      </c>
      <c r="K63" s="30">
        <v>36054.633227383725</v>
      </c>
      <c r="L63" s="30">
        <v>36184.498463377618</v>
      </c>
      <c r="M63" s="30">
        <v>40817.992560759405</v>
      </c>
      <c r="N63" s="30">
        <v>41958.711126492388</v>
      </c>
      <c r="O63" s="30">
        <v>42662.443292217547</v>
      </c>
      <c r="P63" s="30">
        <v>44022.975558888393</v>
      </c>
      <c r="Q63" s="30">
        <v>45337.4047419122</v>
      </c>
      <c r="R63" s="30">
        <v>47496.201413667841</v>
      </c>
      <c r="S63" s="30">
        <v>49851.748400565069</v>
      </c>
      <c r="T63" s="30">
        <v>52513.791821802872</v>
      </c>
      <c r="U63" s="30">
        <v>54729.250469629267</v>
      </c>
      <c r="V63" s="30">
        <v>57780.414477347993</v>
      </c>
      <c r="W63" s="30">
        <v>59905.101738136742</v>
      </c>
      <c r="X63" s="30">
        <v>61519.79264633829</v>
      </c>
      <c r="Y63" s="30">
        <v>62977.214140031749</v>
      </c>
      <c r="Z63" s="30">
        <v>65619.334821336655</v>
      </c>
      <c r="AA63" s="30">
        <v>68506.465517551711</v>
      </c>
      <c r="AB63" s="30">
        <v>69562.046475310286</v>
      </c>
      <c r="AC63" s="30">
        <v>72095.736107749995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9</v>
      </c>
      <c r="C68" s="12">
        <v>1072.6312400000002</v>
      </c>
      <c r="D68" s="12">
        <v>746.31635000000006</v>
      </c>
      <c r="E68" s="12">
        <v>1156.1102000000001</v>
      </c>
      <c r="F68" s="12">
        <v>708.83429999999998</v>
      </c>
      <c r="G68" s="12">
        <v>694.14417000000003</v>
      </c>
      <c r="H68" s="12">
        <v>1021.6323</v>
      </c>
      <c r="I68" s="12">
        <v>961.05926999999997</v>
      </c>
      <c r="J68" s="12">
        <v>1355.9327000000001</v>
      </c>
      <c r="K68" s="12">
        <v>1032.1954000000001</v>
      </c>
      <c r="L68" s="12">
        <v>1175.2252000000001</v>
      </c>
      <c r="M68" s="12">
        <v>1290.3641</v>
      </c>
      <c r="N68" s="12">
        <v>1585.5587</v>
      </c>
      <c r="O68" s="12">
        <v>1073.7089999999901</v>
      </c>
      <c r="P68" s="12">
        <v>1267.6509000000001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21</v>
      </c>
      <c r="C69" s="12">
        <v>95.429040000000001</v>
      </c>
      <c r="D69" s="12">
        <v>89.282609999999906</v>
      </c>
      <c r="E69" s="12">
        <v>268.83210000000003</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166.24397170999995</v>
      </c>
      <c r="D70" s="12">
        <v>150.4969775456785</v>
      </c>
      <c r="E70" s="12">
        <v>305.09934175969732</v>
      </c>
      <c r="F70" s="12">
        <v>205.04094950861401</v>
      </c>
      <c r="G70" s="12">
        <v>175.80351452189001</v>
      </c>
      <c r="H70" s="12">
        <v>266.562234784086</v>
      </c>
      <c r="I70" s="12">
        <v>239.815433658876</v>
      </c>
      <c r="J70" s="12">
        <v>511.21715001460979</v>
      </c>
      <c r="K70" s="12">
        <v>366.13522498770681</v>
      </c>
      <c r="L70" s="12">
        <v>439.05308330084</v>
      </c>
      <c r="M70" s="12">
        <v>560.67955312126003</v>
      </c>
      <c r="N70" s="12">
        <v>891.1297415135848</v>
      </c>
      <c r="O70" s="12">
        <v>490.31721034129004</v>
      </c>
      <c r="P70" s="12">
        <v>537.23871342320297</v>
      </c>
      <c r="Q70" s="12">
        <v>784.38506954412901</v>
      </c>
      <c r="R70" s="12">
        <v>726.99644311945099</v>
      </c>
      <c r="S70" s="12">
        <v>961.17346594307992</v>
      </c>
      <c r="T70" s="12">
        <v>619.25749634213116</v>
      </c>
      <c r="U70" s="12">
        <v>423.6749258708499</v>
      </c>
      <c r="V70" s="12">
        <v>526.12271046423598</v>
      </c>
      <c r="W70" s="12">
        <v>677.43477962826</v>
      </c>
      <c r="X70" s="12">
        <v>174.68492181244</v>
      </c>
      <c r="Y70" s="12">
        <v>135.93026481886301</v>
      </c>
      <c r="Z70" s="12">
        <v>44.924381395025996</v>
      </c>
      <c r="AA70" s="12">
        <v>35.349048100819893</v>
      </c>
      <c r="AB70" s="12">
        <v>48.973656233020002</v>
      </c>
      <c r="AC70" s="12">
        <v>69.714962888546992</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6750.2567699999972</v>
      </c>
      <c r="D73" s="12">
        <v>7911.4740002982453</v>
      </c>
      <c r="E73" s="12">
        <v>7665.7672399908761</v>
      </c>
      <c r="F73" s="12">
        <v>9822.1556816142802</v>
      </c>
      <c r="G73" s="12">
        <v>9713.1795191097917</v>
      </c>
      <c r="H73" s="12">
        <v>11612.921073474139</v>
      </c>
      <c r="I73" s="12">
        <v>11712.912263826995</v>
      </c>
      <c r="J73" s="12">
        <v>11297.365397224719</v>
      </c>
      <c r="K73" s="12">
        <v>12226.475648493048</v>
      </c>
      <c r="L73" s="12">
        <v>11459.294064318077</v>
      </c>
      <c r="M73" s="12">
        <v>11715.681733787171</v>
      </c>
      <c r="N73" s="12">
        <v>10639.252345262741</v>
      </c>
      <c r="O73" s="12">
        <v>11992.830413815225</v>
      </c>
      <c r="P73" s="12">
        <v>11798.437964174775</v>
      </c>
      <c r="Q73" s="12">
        <v>13716.055331118878</v>
      </c>
      <c r="R73" s="12">
        <v>14163.054210444539</v>
      </c>
      <c r="S73" s="12">
        <v>13219.394414362088</v>
      </c>
      <c r="T73" s="12">
        <v>13783.667452043261</v>
      </c>
      <c r="U73" s="12">
        <v>12979.807388179543</v>
      </c>
      <c r="V73" s="12">
        <v>14717.942841791581</v>
      </c>
      <c r="W73" s="12">
        <v>13180.892476251578</v>
      </c>
      <c r="X73" s="12">
        <v>15213.351894593208</v>
      </c>
      <c r="Y73" s="12">
        <v>14327.387081994797</v>
      </c>
      <c r="Z73" s="12">
        <v>17566.089099889054</v>
      </c>
      <c r="AA73" s="12">
        <v>19399.575931059528</v>
      </c>
      <c r="AB73" s="12">
        <v>19527.037512304174</v>
      </c>
      <c r="AC73" s="12">
        <v>20894.00018299777</v>
      </c>
    </row>
    <row r="74" spans="1:29" s="10" customFormat="1">
      <c r="A74" s="11" t="s">
        <v>114</v>
      </c>
      <c r="B74" s="11" t="s">
        <v>99</v>
      </c>
      <c r="C74" s="12">
        <v>1292.6691469999998</v>
      </c>
      <c r="D74" s="12">
        <v>1113.3039780205199</v>
      </c>
      <c r="E74" s="12">
        <v>1143.7598637753297</v>
      </c>
      <c r="F74" s="12">
        <v>1097.6408845860499</v>
      </c>
      <c r="G74" s="12">
        <v>1113.1235412343076</v>
      </c>
      <c r="H74" s="12">
        <v>1080.9935861834297</v>
      </c>
      <c r="I74" s="12">
        <v>1046.6467519826388</v>
      </c>
      <c r="J74" s="12">
        <v>993.51096160958991</v>
      </c>
      <c r="K74" s="12">
        <v>1003.3995363163989</v>
      </c>
      <c r="L74" s="12">
        <v>2533.4206007904299</v>
      </c>
      <c r="M74" s="12">
        <v>2418.2114385169898</v>
      </c>
      <c r="N74" s="12">
        <v>3547.5711362583788</v>
      </c>
      <c r="O74" s="12">
        <v>3567.0427226804004</v>
      </c>
      <c r="P74" s="12">
        <v>3856.6832990611392</v>
      </c>
      <c r="Q74" s="12">
        <v>4291.2050314076496</v>
      </c>
      <c r="R74" s="12">
        <v>4342.5366874011997</v>
      </c>
      <c r="S74" s="12">
        <v>4989.8319228002283</v>
      </c>
      <c r="T74" s="12">
        <v>8662.87436867424</v>
      </c>
      <c r="U74" s="12">
        <v>10910.753248132691</v>
      </c>
      <c r="V74" s="12">
        <v>10743.709396391298</v>
      </c>
      <c r="W74" s="12">
        <v>14953.209996920097</v>
      </c>
      <c r="X74" s="12">
        <v>14612.305263891891</v>
      </c>
      <c r="Y74" s="12">
        <v>16171.844336538101</v>
      </c>
      <c r="Z74" s="12">
        <v>13188.5550328586</v>
      </c>
      <c r="AA74" s="12">
        <v>12901.676578337601</v>
      </c>
      <c r="AB74" s="12">
        <v>13844.224301438591</v>
      </c>
      <c r="AC74" s="12">
        <v>13190.387545978499</v>
      </c>
    </row>
    <row r="75" spans="1:29" s="10" customFormat="1">
      <c r="A75" s="11" t="s">
        <v>114</v>
      </c>
      <c r="B75" s="11" t="s">
        <v>25</v>
      </c>
      <c r="C75" s="12">
        <v>184.56180879999988</v>
      </c>
      <c r="D75" s="12">
        <v>188.13760375670998</v>
      </c>
      <c r="E75" s="12">
        <v>181.92020293380003</v>
      </c>
      <c r="F75" s="12">
        <v>178.76078368479997</v>
      </c>
      <c r="G75" s="12">
        <v>179.11663585369999</v>
      </c>
      <c r="H75" s="12">
        <v>175.07420037269998</v>
      </c>
      <c r="I75" s="12">
        <v>172.75682118959998</v>
      </c>
      <c r="J75" s="12">
        <v>166.43196633839997</v>
      </c>
      <c r="K75" s="12">
        <v>160.3535191796</v>
      </c>
      <c r="L75" s="12">
        <v>1311.8217033147</v>
      </c>
      <c r="M75" s="12">
        <v>1235.4148932913999</v>
      </c>
      <c r="N75" s="12">
        <v>1206.6838229346999</v>
      </c>
      <c r="O75" s="12">
        <v>1765.4973358524999</v>
      </c>
      <c r="P75" s="12">
        <v>1849.6692182159998</v>
      </c>
      <c r="Q75" s="12">
        <v>1869.0195405203999</v>
      </c>
      <c r="R75" s="12">
        <v>1828.049859491</v>
      </c>
      <c r="S75" s="12">
        <v>1899.306074008</v>
      </c>
      <c r="T75" s="12">
        <v>3237.018860959</v>
      </c>
      <c r="U75" s="12">
        <v>4777.4328757940002</v>
      </c>
      <c r="V75" s="12">
        <v>4201.0676549509999</v>
      </c>
      <c r="W75" s="12">
        <v>5828.5484667459996</v>
      </c>
      <c r="X75" s="12">
        <v>5716.0855228650007</v>
      </c>
      <c r="Y75" s="12">
        <v>6377.4977897110002</v>
      </c>
      <c r="Z75" s="12">
        <v>4842.3800269360008</v>
      </c>
      <c r="AA75" s="12">
        <v>4523.3925037099998</v>
      </c>
      <c r="AB75" s="12">
        <v>4763.2784602629999</v>
      </c>
      <c r="AC75" s="12">
        <v>4145.1075751110002</v>
      </c>
    </row>
    <row r="76" spans="1:29" s="10" customFormat="1">
      <c r="A76" s="11" t="s">
        <v>114</v>
      </c>
      <c r="B76" s="11" t="s">
        <v>100</v>
      </c>
      <c r="C76" s="12">
        <v>0</v>
      </c>
      <c r="D76" s="12">
        <v>0</v>
      </c>
      <c r="E76" s="12">
        <v>9.8811556000000006E-4</v>
      </c>
      <c r="F76" s="12">
        <v>1.4234878799999988E-3</v>
      </c>
      <c r="G76" s="12">
        <v>1.4481422200000001E-3</v>
      </c>
      <c r="H76" s="12">
        <v>1.4387838899999989E-3</v>
      </c>
      <c r="I76" s="12">
        <v>1.4938003000000001E-3</v>
      </c>
      <c r="J76" s="12">
        <v>2.0073771399999997E-3</v>
      </c>
      <c r="K76" s="12">
        <v>2.07196984E-3</v>
      </c>
      <c r="L76" s="12">
        <v>2.0720961600000001E-3</v>
      </c>
      <c r="M76" s="12">
        <v>2.0960683999999901E-3</v>
      </c>
      <c r="N76" s="12">
        <v>2.14724064E-3</v>
      </c>
      <c r="O76" s="12">
        <v>2.6062530999999998E-3</v>
      </c>
      <c r="P76" s="12">
        <v>2.6667028999999899E-3</v>
      </c>
      <c r="Q76" s="12">
        <v>2.9906296000000001E-3</v>
      </c>
      <c r="R76" s="12">
        <v>3.0513861000000001E-3</v>
      </c>
      <c r="S76" s="12">
        <v>3.2142968E-3</v>
      </c>
      <c r="T76" s="12">
        <v>3.6094819999999803E-3</v>
      </c>
      <c r="U76" s="12">
        <v>4.2568974000000001E-3</v>
      </c>
      <c r="V76" s="12">
        <v>4.2236239E-3</v>
      </c>
      <c r="W76" s="12">
        <v>4.3214125999999995E-3</v>
      </c>
      <c r="X76" s="12">
        <v>5.4105639999999997E-3</v>
      </c>
      <c r="Y76" s="12">
        <v>5.4986748000000005E-3</v>
      </c>
      <c r="Z76" s="12">
        <v>5.3114119999999997E-3</v>
      </c>
      <c r="AA76" s="12">
        <v>5.3893142999999893E-3</v>
      </c>
      <c r="AB76" s="12">
        <v>5.4268075999999998E-3</v>
      </c>
      <c r="AC76" s="12">
        <v>5.9410317999999901E-3</v>
      </c>
    </row>
    <row r="77" spans="1:29" s="10" customFormat="1">
      <c r="A77" s="11" t="s">
        <v>114</v>
      </c>
      <c r="B77" s="11" t="s">
        <v>45</v>
      </c>
      <c r="C77" s="12">
        <v>70.57978</v>
      </c>
      <c r="D77" s="12">
        <v>100.94601400000001</v>
      </c>
      <c r="E77" s="12">
        <v>129.53455</v>
      </c>
      <c r="F77" s="12">
        <v>153.11948000000001</v>
      </c>
      <c r="G77" s="12">
        <v>183.01545999999999</v>
      </c>
      <c r="H77" s="12">
        <v>211.3691</v>
      </c>
      <c r="I77" s="12">
        <v>263.05810000000002</v>
      </c>
      <c r="J77" s="12">
        <v>306.75057999999899</v>
      </c>
      <c r="K77" s="12">
        <v>352.45496000000003</v>
      </c>
      <c r="L77" s="12">
        <v>425.52617999999899</v>
      </c>
      <c r="M77" s="12">
        <v>500.00909999999999</v>
      </c>
      <c r="N77" s="12">
        <v>558.91187000000002</v>
      </c>
      <c r="O77" s="12">
        <v>622.83810000000005</v>
      </c>
      <c r="P77" s="12">
        <v>714.47990000000004</v>
      </c>
      <c r="Q77" s="12">
        <v>745.5652</v>
      </c>
      <c r="R77" s="12">
        <v>787.96489999999994</v>
      </c>
      <c r="S77" s="12">
        <v>844.47064</v>
      </c>
      <c r="T77" s="12">
        <v>847.68993999999998</v>
      </c>
      <c r="U77" s="12">
        <v>940.22199999999998</v>
      </c>
      <c r="V77" s="12">
        <v>952.16920000000005</v>
      </c>
      <c r="W77" s="12">
        <v>1022.6627</v>
      </c>
      <c r="X77" s="12">
        <v>1061.6210000000001</v>
      </c>
      <c r="Y77" s="12">
        <v>1183.7742000000001</v>
      </c>
      <c r="Z77" s="12">
        <v>1104.7467999999999</v>
      </c>
      <c r="AA77" s="12">
        <v>1093.7499</v>
      </c>
      <c r="AB77" s="12">
        <v>1181.5636999999999</v>
      </c>
      <c r="AC77" s="12">
        <v>1116.6651999999999</v>
      </c>
    </row>
    <row r="78" spans="1:29" s="10" customFormat="1">
      <c r="A78" s="42" t="s">
        <v>121</v>
      </c>
      <c r="B78" s="42"/>
      <c r="C78" s="30">
        <v>9632.3717575099963</v>
      </c>
      <c r="D78" s="30">
        <v>10299.957533621153</v>
      </c>
      <c r="E78" s="30">
        <v>10851.024486575263</v>
      </c>
      <c r="F78" s="30">
        <v>12165.553502881623</v>
      </c>
      <c r="G78" s="30">
        <v>12058.384288861909</v>
      </c>
      <c r="H78" s="30">
        <v>14368.553933598243</v>
      </c>
      <c r="I78" s="30">
        <v>14396.250134458409</v>
      </c>
      <c r="J78" s="30">
        <v>14631.210762564457</v>
      </c>
      <c r="K78" s="30">
        <v>15141.016360946593</v>
      </c>
      <c r="L78" s="30">
        <v>17344.342903820208</v>
      </c>
      <c r="M78" s="30">
        <v>17720.362914785223</v>
      </c>
      <c r="N78" s="30">
        <v>18429.109763210046</v>
      </c>
      <c r="O78" s="30">
        <v>19512.237388942507</v>
      </c>
      <c r="P78" s="30">
        <v>20024.162661578019</v>
      </c>
      <c r="Q78" s="30">
        <v>21406.233163220655</v>
      </c>
      <c r="R78" s="30">
        <v>21848.605151842286</v>
      </c>
      <c r="S78" s="30">
        <v>21914.179731410197</v>
      </c>
      <c r="T78" s="30">
        <v>27150.511727500631</v>
      </c>
      <c r="U78" s="30">
        <v>30031.894694874482</v>
      </c>
      <c r="V78" s="30">
        <v>31141.016027222013</v>
      </c>
      <c r="W78" s="30">
        <v>35662.752740958531</v>
      </c>
      <c r="X78" s="30">
        <v>36778.054013726542</v>
      </c>
      <c r="Y78" s="30">
        <v>38196.439171737562</v>
      </c>
      <c r="Z78" s="30">
        <v>36746.700652490683</v>
      </c>
      <c r="AA78" s="30">
        <v>37953.749350522245</v>
      </c>
      <c r="AB78" s="30">
        <v>39365.08305704638</v>
      </c>
      <c r="AC78" s="30">
        <v>39415.881408007619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9</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8.8750819999999802E-5</v>
      </c>
      <c r="D85" s="12">
        <v>1.8137781099999999E-4</v>
      </c>
      <c r="E85" s="12">
        <v>1.9236881100000001E-4</v>
      </c>
      <c r="F85" s="12">
        <v>0.20168557569700002</v>
      </c>
      <c r="G85" s="12">
        <v>2.1009951499999989E-4</v>
      </c>
      <c r="H85" s="12">
        <v>2.2346734399999991E-4</v>
      </c>
      <c r="I85" s="12">
        <v>0.92452755558999988</v>
      </c>
      <c r="J85" s="12">
        <v>5.2130389849199998</v>
      </c>
      <c r="K85" s="12">
        <v>3.104619349045</v>
      </c>
      <c r="L85" s="12">
        <v>15.442308563003991</v>
      </c>
      <c r="M85" s="12">
        <v>11.033492591829999</v>
      </c>
      <c r="N85" s="12">
        <v>35.681216148199994</v>
      </c>
      <c r="O85" s="12">
        <v>12.532907978455</v>
      </c>
      <c r="P85" s="12">
        <v>12.02424068655499</v>
      </c>
      <c r="Q85" s="12">
        <v>29.436788266530002</v>
      </c>
      <c r="R85" s="12">
        <v>14.253861121120002</v>
      </c>
      <c r="S85" s="12">
        <v>57.512539434749996</v>
      </c>
      <c r="T85" s="12">
        <v>9.2169508207800011</v>
      </c>
      <c r="U85" s="12">
        <v>9.2197462258799998</v>
      </c>
      <c r="V85" s="12">
        <v>9.7196972672499999</v>
      </c>
      <c r="W85" s="12">
        <v>12.21895401978</v>
      </c>
      <c r="X85" s="12">
        <v>4.4709424986099897</v>
      </c>
      <c r="Y85" s="12">
        <v>5.6526870163700007</v>
      </c>
      <c r="Z85" s="12">
        <v>0.59263722925000006</v>
      </c>
      <c r="AA85" s="12">
        <v>3.1680778350000001</v>
      </c>
      <c r="AB85" s="12">
        <v>10.29314028364</v>
      </c>
      <c r="AC85" s="12">
        <v>7.0025817672499997</v>
      </c>
    </row>
    <row r="86" spans="1:34" s="10" customFormat="1">
      <c r="A86" s="11" t="s">
        <v>115</v>
      </c>
      <c r="B86" s="11" t="s">
        <v>96</v>
      </c>
      <c r="C86" s="12">
        <v>12008.117769999999</v>
      </c>
      <c r="D86" s="12">
        <v>9238.61535</v>
      </c>
      <c r="E86" s="12">
        <v>9394.6672299999973</v>
      </c>
      <c r="F86" s="12">
        <v>9035.6510799999996</v>
      </c>
      <c r="G86" s="12">
        <v>7265.0225600000003</v>
      </c>
      <c r="H86" s="12">
        <v>7345.4810339999976</v>
      </c>
      <c r="I86" s="12">
        <v>9988.792300000001</v>
      </c>
      <c r="J86" s="12">
        <v>9995.4848000000002</v>
      </c>
      <c r="K86" s="12">
        <v>9774.7728699999989</v>
      </c>
      <c r="L86" s="12">
        <v>9545.9862699999976</v>
      </c>
      <c r="M86" s="12">
        <v>9677.150279999998</v>
      </c>
      <c r="N86" s="12">
        <v>9750.9799899999998</v>
      </c>
      <c r="O86" s="12">
        <v>8696.8517999999985</v>
      </c>
      <c r="P86" s="12">
        <v>8405.9346600000008</v>
      </c>
      <c r="Q86" s="12">
        <v>9625.92274</v>
      </c>
      <c r="R86" s="12">
        <v>9294.1238899999898</v>
      </c>
      <c r="S86" s="12">
        <v>8998.6710500000008</v>
      </c>
      <c r="T86" s="12">
        <v>8080.8636199999992</v>
      </c>
      <c r="U86" s="12">
        <v>8118.0048799999986</v>
      </c>
      <c r="V86" s="12">
        <v>9090.4745400000011</v>
      </c>
      <c r="W86" s="12">
        <v>9481.9951999999994</v>
      </c>
      <c r="X86" s="12">
        <v>8966.4201299999986</v>
      </c>
      <c r="Y86" s="12">
        <v>8849.4697299999989</v>
      </c>
      <c r="Z86" s="12">
        <v>9652.5748400000011</v>
      </c>
      <c r="AA86" s="12">
        <v>9163.2989999999991</v>
      </c>
      <c r="AB86" s="12">
        <v>9059.2674800000004</v>
      </c>
      <c r="AC86" s="12">
        <v>8695.8104999999996</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1869.23326</v>
      </c>
      <c r="D88" s="12">
        <v>4253.4855513860985</v>
      </c>
      <c r="E88" s="12">
        <v>4542.0968314865495</v>
      </c>
      <c r="F88" s="12">
        <v>4599.0388857021408</v>
      </c>
      <c r="G88" s="12">
        <v>6554.5863399462596</v>
      </c>
      <c r="H88" s="12">
        <v>6998.0213566359398</v>
      </c>
      <c r="I88" s="12">
        <v>8794.3108572269575</v>
      </c>
      <c r="J88" s="12">
        <v>8627.5289830615911</v>
      </c>
      <c r="K88" s="12">
        <v>13128.85803783423</v>
      </c>
      <c r="L88" s="12">
        <v>13907.610684995891</v>
      </c>
      <c r="M88" s="12">
        <v>13178.0665039902</v>
      </c>
      <c r="N88" s="12">
        <v>13533.94828256793</v>
      </c>
      <c r="O88" s="12">
        <v>13718.389232790722</v>
      </c>
      <c r="P88" s="12">
        <v>14416.526384911342</v>
      </c>
      <c r="Q88" s="12">
        <v>13955.953216224449</v>
      </c>
      <c r="R88" s="12">
        <v>13505.963115841059</v>
      </c>
      <c r="S88" s="12">
        <v>13178.567373847718</v>
      </c>
      <c r="T88" s="12">
        <v>14275.580849170961</v>
      </c>
      <c r="U88" s="12">
        <v>13964.27988949212</v>
      </c>
      <c r="V88" s="12">
        <v>13383.351835572599</v>
      </c>
      <c r="W88" s="12">
        <v>13865.698820707958</v>
      </c>
      <c r="X88" s="12">
        <v>13713.678262125162</v>
      </c>
      <c r="Y88" s="12">
        <v>14472.55876959426</v>
      </c>
      <c r="Z88" s="12">
        <v>13957.408233190969</v>
      </c>
      <c r="AA88" s="12">
        <v>13437.458668664538</v>
      </c>
      <c r="AB88" s="12">
        <v>13170.52686153962</v>
      </c>
      <c r="AC88" s="12">
        <v>14121.413651705157</v>
      </c>
    </row>
    <row r="89" spans="1:34" s="10" customFormat="1">
      <c r="A89" s="11" t="s">
        <v>115</v>
      </c>
      <c r="B89" s="11" t="s">
        <v>99</v>
      </c>
      <c r="C89" s="12">
        <v>0</v>
      </c>
      <c r="D89" s="12">
        <v>4.8217182000000002E-4</v>
      </c>
      <c r="E89" s="12">
        <v>4.7530249999999902E-4</v>
      </c>
      <c r="F89" s="12">
        <v>5.2665324999999995E-4</v>
      </c>
      <c r="G89" s="12">
        <v>4.9849327499999893E-4</v>
      </c>
      <c r="H89" s="12">
        <v>4.2293860999999901E-4</v>
      </c>
      <c r="I89" s="12">
        <v>4.5491336599999896E-4</v>
      </c>
      <c r="J89" s="12">
        <v>6.3870807999999999E-4</v>
      </c>
      <c r="K89" s="12">
        <v>6.1289837E-4</v>
      </c>
      <c r="L89" s="12">
        <v>1.31025238E-3</v>
      </c>
      <c r="M89" s="12">
        <v>1.3849738499999999E-3</v>
      </c>
      <c r="N89" s="12">
        <v>13.379602073469998</v>
      </c>
      <c r="O89" s="12">
        <v>13.823350063369899</v>
      </c>
      <c r="P89" s="12">
        <v>13.673016351499999</v>
      </c>
      <c r="Q89" s="12">
        <v>83.305096439429903</v>
      </c>
      <c r="R89" s="12">
        <v>87.363646553149991</v>
      </c>
      <c r="S89" s="12">
        <v>90.013341689240008</v>
      </c>
      <c r="T89" s="12">
        <v>81.450545393699997</v>
      </c>
      <c r="U89" s="12">
        <v>310.78390546290001</v>
      </c>
      <c r="V89" s="12">
        <v>331.31686820109996</v>
      </c>
      <c r="W89" s="12">
        <v>506.34244446899999</v>
      </c>
      <c r="X89" s="12">
        <v>963.10291999999993</v>
      </c>
      <c r="Y89" s="12">
        <v>943.86491000000001</v>
      </c>
      <c r="Z89" s="12">
        <v>812.09059999999909</v>
      </c>
      <c r="AA89" s="12">
        <v>849.7310500000001</v>
      </c>
      <c r="AB89" s="12">
        <v>886.51942999999892</v>
      </c>
      <c r="AC89" s="12">
        <v>809.912284</v>
      </c>
    </row>
    <row r="90" spans="1:34" s="10" customFormat="1">
      <c r="A90" s="11" t="s">
        <v>115</v>
      </c>
      <c r="B90" s="11" t="s">
        <v>25</v>
      </c>
      <c r="C90" s="12">
        <v>0</v>
      </c>
      <c r="D90" s="12">
        <v>9.333872E-4</v>
      </c>
      <c r="E90" s="12">
        <v>1.090810569999999E-3</v>
      </c>
      <c r="F90" s="12">
        <v>1.2305159E-3</v>
      </c>
      <c r="G90" s="12">
        <v>1.4891991999999988E-3</v>
      </c>
      <c r="H90" s="12">
        <v>1.5096471999999999E-3</v>
      </c>
      <c r="I90" s="12">
        <v>1.8139324600000002E-3</v>
      </c>
      <c r="J90" s="12">
        <v>2.8016229999999901E-3</v>
      </c>
      <c r="K90" s="12">
        <v>3.8295549000000001E-3</v>
      </c>
      <c r="L90" s="12">
        <v>4.0321573000000003E-3</v>
      </c>
      <c r="M90" s="12">
        <v>4.2087021999999905E-3</v>
      </c>
      <c r="N90" s="12">
        <v>4.1816192000000002E-3</v>
      </c>
      <c r="O90" s="12">
        <v>4.4326082000000003E-3</v>
      </c>
      <c r="P90" s="12">
        <v>4.49718019999998E-3</v>
      </c>
      <c r="Q90" s="12">
        <v>5.2205475999999897E-3</v>
      </c>
      <c r="R90" s="12">
        <v>5.2679846999999997E-3</v>
      </c>
      <c r="S90" s="12">
        <v>5.7544386999999995E-3</v>
      </c>
      <c r="T90" s="12">
        <v>7.1358347999999905E-3</v>
      </c>
      <c r="U90" s="12">
        <v>7.0584245999999896E-3</v>
      </c>
      <c r="V90" s="12">
        <v>6.6739935000000002E-3</v>
      </c>
      <c r="W90" s="12">
        <v>7.5624444999999995E-3</v>
      </c>
      <c r="X90" s="12">
        <v>8.63405919999999E-3</v>
      </c>
      <c r="Y90" s="12">
        <v>8.3527944999999999E-3</v>
      </c>
      <c r="Z90" s="12">
        <v>8.3445828E-3</v>
      </c>
      <c r="AA90" s="12">
        <v>9.2534386999999999E-3</v>
      </c>
      <c r="AB90" s="12">
        <v>1.090386199999999E-2</v>
      </c>
      <c r="AC90" s="12">
        <v>1.5282885E-2</v>
      </c>
    </row>
    <row r="91" spans="1:34" s="10" customFormat="1">
      <c r="A91" s="11" t="s">
        <v>115</v>
      </c>
      <c r="B91" s="11" t="s">
        <v>100</v>
      </c>
      <c r="C91" s="12">
        <v>0</v>
      </c>
      <c r="D91" s="12">
        <v>0</v>
      </c>
      <c r="E91" s="12">
        <v>1.6188560299999989E-3</v>
      </c>
      <c r="F91" s="12">
        <v>1.7480772400000001E-3</v>
      </c>
      <c r="G91" s="12">
        <v>2.063141059999999E-3</v>
      </c>
      <c r="H91" s="12">
        <v>2.3356639300000002E-3</v>
      </c>
      <c r="I91" s="12">
        <v>3.2563063999999902E-3</v>
      </c>
      <c r="J91" s="12">
        <v>1.260267799999998E-2</v>
      </c>
      <c r="K91" s="12">
        <v>574.23886336780004</v>
      </c>
      <c r="L91" s="12">
        <v>844.95740678760001</v>
      </c>
      <c r="M91" s="12">
        <v>851.53342238870005</v>
      </c>
      <c r="N91" s="12">
        <v>827.29385251320002</v>
      </c>
      <c r="O91" s="12">
        <v>1180.6904600139999</v>
      </c>
      <c r="P91" s="12">
        <v>1142.1930730423999</v>
      </c>
      <c r="Q91" s="12">
        <v>1138.1926098864999</v>
      </c>
      <c r="R91" s="12">
        <v>1165.6730741485999</v>
      </c>
      <c r="S91" s="12">
        <v>1285.0116087023</v>
      </c>
      <c r="T91" s="12">
        <v>1128.2498129866001</v>
      </c>
      <c r="U91" s="12">
        <v>1225.4175748452999</v>
      </c>
      <c r="V91" s="12">
        <v>1154.6858014853001</v>
      </c>
      <c r="W91" s="12">
        <v>1161.2061526427001</v>
      </c>
      <c r="X91" s="12">
        <v>1243.844679948299</v>
      </c>
      <c r="Y91" s="12">
        <v>1159.9655827296999</v>
      </c>
      <c r="Z91" s="12">
        <v>1260.7225091593</v>
      </c>
      <c r="AA91" s="12">
        <v>1272.3137320771</v>
      </c>
      <c r="AB91" s="12">
        <v>1264.5948255027001</v>
      </c>
      <c r="AC91" s="12">
        <v>1134.3354663846999</v>
      </c>
    </row>
    <row r="92" spans="1:34" s="10" customFormat="1">
      <c r="A92" s="11" t="s">
        <v>115</v>
      </c>
      <c r="B92" s="11" t="s">
        <v>45</v>
      </c>
      <c r="C92" s="12">
        <v>0.43854553000000002</v>
      </c>
      <c r="D92" s="12">
        <v>3.7209732999999998</v>
      </c>
      <c r="E92" s="12">
        <v>5.5517544999999897</v>
      </c>
      <c r="F92" s="12">
        <v>10.13857</v>
      </c>
      <c r="G92" s="12">
        <v>16.567039999999999</v>
      </c>
      <c r="H92" s="12">
        <v>25.134219999999999</v>
      </c>
      <c r="I92" s="12">
        <v>36.488143999999998</v>
      </c>
      <c r="J92" s="12">
        <v>48.91581</v>
      </c>
      <c r="K92" s="12">
        <v>66.022649999999999</v>
      </c>
      <c r="L92" s="12">
        <v>69.626075999999998</v>
      </c>
      <c r="M92" s="12">
        <v>80.757675000000006</v>
      </c>
      <c r="N92" s="12">
        <v>86.030690000000007</v>
      </c>
      <c r="O92" s="12">
        <v>94.143330000000006</v>
      </c>
      <c r="P92" s="12">
        <v>106.669044</v>
      </c>
      <c r="Q92" s="12">
        <v>112.26688999999899</v>
      </c>
      <c r="R92" s="12">
        <v>115.064239999999</v>
      </c>
      <c r="S92" s="12">
        <v>138.84180000000001</v>
      </c>
      <c r="T92" s="12">
        <v>164.21454</v>
      </c>
      <c r="U92" s="12">
        <v>149.54545999999999</v>
      </c>
      <c r="V92" s="12">
        <v>149.60668999999999</v>
      </c>
      <c r="W92" s="12">
        <v>143.50237999999999</v>
      </c>
      <c r="X92" s="12">
        <v>149.33606</v>
      </c>
      <c r="Y92" s="12">
        <v>150.21600000000001</v>
      </c>
      <c r="Z92" s="12">
        <v>153.22957</v>
      </c>
      <c r="AA92" s="12">
        <v>155.3005</v>
      </c>
      <c r="AB92" s="12">
        <v>180.29512</v>
      </c>
      <c r="AC92" s="12">
        <v>157.80238</v>
      </c>
      <c r="AG92" s="6"/>
      <c r="AH92" s="6"/>
    </row>
    <row r="93" spans="1:34" s="10" customFormat="1">
      <c r="A93" s="42" t="s">
        <v>121</v>
      </c>
      <c r="B93" s="42"/>
      <c r="C93" s="30">
        <v>13877.789664280819</v>
      </c>
      <c r="D93" s="30">
        <v>13495.823471622929</v>
      </c>
      <c r="E93" s="30">
        <v>13942.319193324458</v>
      </c>
      <c r="F93" s="30">
        <v>13645.033726524227</v>
      </c>
      <c r="G93" s="30">
        <v>13836.180200879309</v>
      </c>
      <c r="H93" s="30">
        <v>14368.641102353022</v>
      </c>
      <c r="I93" s="30">
        <v>18820.521353934775</v>
      </c>
      <c r="J93" s="30">
        <v>18677.158675055591</v>
      </c>
      <c r="K93" s="30">
        <v>23547.00148300434</v>
      </c>
      <c r="L93" s="30">
        <v>24383.628088756173</v>
      </c>
      <c r="M93" s="30">
        <v>23798.54696764678</v>
      </c>
      <c r="N93" s="30">
        <v>24247.317814922</v>
      </c>
      <c r="O93" s="30">
        <v>23716.435513454744</v>
      </c>
      <c r="P93" s="30">
        <v>24097.024916171995</v>
      </c>
      <c r="Q93" s="30">
        <v>24945.082561364507</v>
      </c>
      <c r="R93" s="30">
        <v>24182.447095648618</v>
      </c>
      <c r="S93" s="30">
        <v>23748.623468112706</v>
      </c>
      <c r="T93" s="30">
        <v>23739.583454206841</v>
      </c>
      <c r="U93" s="30">
        <v>23777.258514450798</v>
      </c>
      <c r="V93" s="30">
        <v>24119.162106519747</v>
      </c>
      <c r="W93" s="30">
        <v>25170.971514283938</v>
      </c>
      <c r="X93" s="30">
        <v>25040.861628631272</v>
      </c>
      <c r="Y93" s="30">
        <v>25581.736032134828</v>
      </c>
      <c r="Z93" s="30">
        <v>25836.626734162317</v>
      </c>
      <c r="AA93" s="30">
        <v>24881.280282015337</v>
      </c>
      <c r="AB93" s="30">
        <v>24571.507761187961</v>
      </c>
      <c r="AC93" s="30">
        <v>24926.292146742107</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29</v>
      </c>
      <c r="B98" s="11" t="s">
        <v>101</v>
      </c>
      <c r="C98" s="12">
        <v>496.47847419999874</v>
      </c>
      <c r="D98" s="12">
        <v>494.61441519459896</v>
      </c>
      <c r="E98" s="12">
        <v>1101.7760274807597</v>
      </c>
      <c r="F98" s="12">
        <v>1671.996998359599</v>
      </c>
      <c r="G98" s="12">
        <v>3316.7436983151301</v>
      </c>
      <c r="H98" s="12">
        <v>6111.1478440506398</v>
      </c>
      <c r="I98" s="12">
        <v>6338.0614685295996</v>
      </c>
      <c r="J98" s="12">
        <v>7634.8053677884991</v>
      </c>
      <c r="K98" s="12">
        <v>7610.935555495098</v>
      </c>
      <c r="L98" s="12">
        <v>13376.530948010099</v>
      </c>
      <c r="M98" s="12">
        <v>14166.434703371002</v>
      </c>
      <c r="N98" s="12">
        <v>13782.879706502898</v>
      </c>
      <c r="O98" s="12">
        <v>14586.255445447099</v>
      </c>
      <c r="P98" s="12">
        <v>14640.453599251401</v>
      </c>
      <c r="Q98" s="12">
        <v>14261.353692795601</v>
      </c>
      <c r="R98" s="12">
        <v>14516.74022476139</v>
      </c>
      <c r="S98" s="12">
        <v>21997.225012031598</v>
      </c>
      <c r="T98" s="12">
        <v>24163.846053554898</v>
      </c>
      <c r="U98" s="12">
        <v>30215.939296837802</v>
      </c>
      <c r="V98" s="12">
        <v>36814.789346567901</v>
      </c>
      <c r="W98" s="12">
        <v>36637.660234779294</v>
      </c>
      <c r="X98" s="12">
        <v>38180.09112461019</v>
      </c>
      <c r="Y98" s="12">
        <v>38771.099787964697</v>
      </c>
      <c r="Z98" s="12">
        <v>33828.565498922901</v>
      </c>
      <c r="AA98" s="12">
        <v>32711.818196520002</v>
      </c>
      <c r="AB98" s="12">
        <v>38316.153563925895</v>
      </c>
      <c r="AC98" s="12">
        <v>36691.422571297</v>
      </c>
      <c r="AD98" s="6"/>
      <c r="AE98" s="6"/>
      <c r="AF98" s="6"/>
      <c r="AG98" s="6"/>
      <c r="AH98" s="6"/>
    </row>
    <row r="99" spans="1:34" collapsed="1">
      <c r="A99" s="11" t="s">
        <v>29</v>
      </c>
      <c r="B99" s="11" t="s">
        <v>102</v>
      </c>
      <c r="C99" s="12">
        <v>1285.7504799999999</v>
      </c>
      <c r="D99" s="12">
        <v>2236.5513299999993</v>
      </c>
      <c r="E99" s="12">
        <v>3256.4597333958077</v>
      </c>
      <c r="F99" s="12">
        <v>4803.3733513851284</v>
      </c>
      <c r="G99" s="12">
        <v>5695.6071387941593</v>
      </c>
      <c r="H99" s="12">
        <v>6694.3174214647297</v>
      </c>
      <c r="I99" s="12">
        <v>7867.3238522379015</v>
      </c>
      <c r="J99" s="12">
        <v>9997.9435322454974</v>
      </c>
      <c r="K99" s="12">
        <v>11383.2559687088</v>
      </c>
      <c r="L99" s="12">
        <v>11015.96365344717</v>
      </c>
      <c r="M99" s="12">
        <v>12054.601690145999</v>
      </c>
      <c r="N99" s="12">
        <v>11437.963974226499</v>
      </c>
      <c r="O99" s="12">
        <v>13265.718788513301</v>
      </c>
      <c r="P99" s="12">
        <v>12972.377000053697</v>
      </c>
      <c r="Q99" s="12">
        <v>17062.056307368697</v>
      </c>
      <c r="R99" s="12">
        <v>16834.2324472117</v>
      </c>
      <c r="S99" s="12">
        <v>17189.417571420599</v>
      </c>
      <c r="T99" s="12">
        <v>16526.7978885171</v>
      </c>
      <c r="U99" s="12">
        <v>20153.371813064998</v>
      </c>
      <c r="V99" s="12">
        <v>19659.215968598503</v>
      </c>
      <c r="W99" s="12">
        <v>17155.3261296971</v>
      </c>
      <c r="X99" s="12">
        <v>17971.111878001997</v>
      </c>
      <c r="Y99" s="12">
        <v>17326.429721957</v>
      </c>
      <c r="Z99" s="12">
        <v>19273.450863631591</v>
      </c>
      <c r="AA99" s="12">
        <v>17883.981834232087</v>
      </c>
      <c r="AB99" s="12">
        <v>16629.3786525912</v>
      </c>
      <c r="AC99" s="12">
        <v>14479.634864723999</v>
      </c>
    </row>
    <row r="100" spans="1:34">
      <c r="A100" s="11" t="s">
        <v>29</v>
      </c>
      <c r="B100" s="11" t="s">
        <v>103</v>
      </c>
      <c r="C100" s="12">
        <v>259.42179693999987</v>
      </c>
      <c r="D100" s="12">
        <v>520.19205736000004</v>
      </c>
      <c r="E100" s="12">
        <v>923.90206850000004</v>
      </c>
      <c r="F100" s="12">
        <v>1346.1596882000001</v>
      </c>
      <c r="G100" s="12">
        <v>1816.9377020999996</v>
      </c>
      <c r="H100" s="12">
        <v>2219.1152591999999</v>
      </c>
      <c r="I100" s="12">
        <v>2969.7769004000002</v>
      </c>
      <c r="J100" s="12">
        <v>3581.0298604</v>
      </c>
      <c r="K100" s="12">
        <v>4133.4715948999992</v>
      </c>
      <c r="L100" s="12">
        <v>4799.1390754000004</v>
      </c>
      <c r="M100" s="12">
        <v>5680.1880710999994</v>
      </c>
      <c r="N100" s="12">
        <v>6442.0437416999994</v>
      </c>
      <c r="O100" s="12">
        <v>7358.8878902999977</v>
      </c>
      <c r="P100" s="12">
        <v>8286.1307439999982</v>
      </c>
      <c r="Q100" s="12">
        <v>8736.9396379999998</v>
      </c>
      <c r="R100" s="12">
        <v>9485.6793440000001</v>
      </c>
      <c r="S100" s="12">
        <v>10343.832141000001</v>
      </c>
      <c r="T100" s="12">
        <v>10612.215481999989</v>
      </c>
      <c r="U100" s="12">
        <v>11470.825482999999</v>
      </c>
      <c r="V100" s="12">
        <v>11692.151210999997</v>
      </c>
      <c r="W100" s="12">
        <v>11807.529887999999</v>
      </c>
      <c r="X100" s="12">
        <v>12534.221716</v>
      </c>
      <c r="Y100" s="12">
        <v>13350.137646999998</v>
      </c>
      <c r="Z100" s="12">
        <v>13017.708492</v>
      </c>
      <c r="AA100" s="12">
        <v>13503.720184999998</v>
      </c>
      <c r="AB100" s="12">
        <v>14169.214789999996</v>
      </c>
      <c r="AC100" s="12">
        <v>14245.091010999999</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24.563659999999999</v>
      </c>
      <c r="D103" s="12">
        <v>29.82890522848</v>
      </c>
      <c r="E103" s="12">
        <v>613.84335567454991</v>
      </c>
      <c r="F103" s="12">
        <v>1190.5606137311001</v>
      </c>
      <c r="G103" s="12">
        <v>2841.1274111790999</v>
      </c>
      <c r="H103" s="12">
        <v>3540.1391089266999</v>
      </c>
      <c r="I103" s="12">
        <v>3766.7239030684004</v>
      </c>
      <c r="J103" s="12">
        <v>4015.7539860062002</v>
      </c>
      <c r="K103" s="12">
        <v>3842.5059539228992</v>
      </c>
      <c r="L103" s="12">
        <v>4566.5931394668005</v>
      </c>
      <c r="M103" s="12">
        <v>4279.4140795634003</v>
      </c>
      <c r="N103" s="12">
        <v>4077.750587115399</v>
      </c>
      <c r="O103" s="12">
        <v>4227.6063623099999</v>
      </c>
      <c r="P103" s="12">
        <v>4111.7799135369996</v>
      </c>
      <c r="Q103" s="12">
        <v>3881.5920938829004</v>
      </c>
      <c r="R103" s="12">
        <v>3842.4076763433</v>
      </c>
      <c r="S103" s="12">
        <v>7152.1193573947003</v>
      </c>
      <c r="T103" s="12">
        <v>6866.2912273511993</v>
      </c>
      <c r="U103" s="12">
        <v>8355.3894745420002</v>
      </c>
      <c r="V103" s="12">
        <v>8088.8600656744993</v>
      </c>
      <c r="W103" s="12">
        <v>7429.4050478719992</v>
      </c>
      <c r="X103" s="12">
        <v>8794.5455254909994</v>
      </c>
      <c r="Y103" s="12">
        <v>8088.5200523940002</v>
      </c>
      <c r="Z103" s="12">
        <v>8055.0678004829997</v>
      </c>
      <c r="AA103" s="12">
        <v>6787.0214046320007</v>
      </c>
      <c r="AB103" s="12">
        <v>9147.0048899989997</v>
      </c>
      <c r="AC103" s="12">
        <v>9040.4939938299995</v>
      </c>
    </row>
    <row r="104" spans="1:34">
      <c r="A104" s="11" t="s">
        <v>111</v>
      </c>
      <c r="B104" s="11" t="s">
        <v>102</v>
      </c>
      <c r="C104" s="12">
        <v>668.05157999999994</v>
      </c>
      <c r="D104" s="12">
        <v>1279.1953299999991</v>
      </c>
      <c r="E104" s="12">
        <v>2329.3886279950989</v>
      </c>
      <c r="F104" s="12">
        <v>3550.6020655562988</v>
      </c>
      <c r="G104" s="12">
        <v>4387.5964309653</v>
      </c>
      <c r="H104" s="12">
        <v>5405.0574904419991</v>
      </c>
      <c r="I104" s="12">
        <v>6377.5338562749002</v>
      </c>
      <c r="J104" s="12">
        <v>8125.8123351379991</v>
      </c>
      <c r="K104" s="12">
        <v>8724.0203555932003</v>
      </c>
      <c r="L104" s="12">
        <v>8122.7123792090988</v>
      </c>
      <c r="M104" s="12">
        <v>8722.1532179049991</v>
      </c>
      <c r="N104" s="12">
        <v>8195.0586073948998</v>
      </c>
      <c r="O104" s="12">
        <v>9338.5102032455015</v>
      </c>
      <c r="P104" s="12">
        <v>9283.794835276698</v>
      </c>
      <c r="Q104" s="12">
        <v>9116.470975619397</v>
      </c>
      <c r="R104" s="12">
        <v>8136.7165408485007</v>
      </c>
      <c r="S104" s="12">
        <v>6761.3690115348991</v>
      </c>
      <c r="T104" s="12">
        <v>6016.2325405717002</v>
      </c>
      <c r="U104" s="12">
        <v>7345.4519079877</v>
      </c>
      <c r="V104" s="12">
        <v>7092.0003283860005</v>
      </c>
      <c r="W104" s="12">
        <v>5681.9017738453995</v>
      </c>
      <c r="X104" s="12">
        <v>6030.204292058499</v>
      </c>
      <c r="Y104" s="12">
        <v>6062.065772796399</v>
      </c>
      <c r="Z104" s="12">
        <v>7195.4662749712907</v>
      </c>
      <c r="AA104" s="12">
        <v>5953.8179654459</v>
      </c>
      <c r="AB104" s="12">
        <v>4959.9944709604997</v>
      </c>
      <c r="AC104" s="12">
        <v>4222.3726329350993</v>
      </c>
    </row>
    <row r="105" spans="1:34">
      <c r="A105" s="11" t="s">
        <v>111</v>
      </c>
      <c r="B105" s="11" t="s">
        <v>103</v>
      </c>
      <c r="C105" s="12">
        <v>68.025492359999973</v>
      </c>
      <c r="D105" s="12">
        <v>156.98690450000001</v>
      </c>
      <c r="E105" s="12">
        <v>290.52136660000002</v>
      </c>
      <c r="F105" s="12">
        <v>426.4422871999999</v>
      </c>
      <c r="G105" s="12">
        <v>574.76541529999986</v>
      </c>
      <c r="H105" s="12">
        <v>704.51863360000004</v>
      </c>
      <c r="I105" s="12">
        <v>950.68494699999985</v>
      </c>
      <c r="J105" s="12">
        <v>1176.8836510000001</v>
      </c>
      <c r="K105" s="12">
        <v>1379.9102741999991</v>
      </c>
      <c r="L105" s="12">
        <v>1654.5537059999999</v>
      </c>
      <c r="M105" s="12">
        <v>2002.053572</v>
      </c>
      <c r="N105" s="12">
        <v>2257.8473950000002</v>
      </c>
      <c r="O105" s="12">
        <v>2635.4569519999977</v>
      </c>
      <c r="P105" s="12">
        <v>2903.0649449999992</v>
      </c>
      <c r="Q105" s="12">
        <v>3087.0019649999999</v>
      </c>
      <c r="R105" s="12">
        <v>3355.5417469999998</v>
      </c>
      <c r="S105" s="12">
        <v>3671.1531970000001</v>
      </c>
      <c r="T105" s="12">
        <v>3712.9634999999989</v>
      </c>
      <c r="U105" s="12">
        <v>4069.8793070000002</v>
      </c>
      <c r="V105" s="12">
        <v>4085.0865099999987</v>
      </c>
      <c r="W105" s="12">
        <v>4103.8712239999995</v>
      </c>
      <c r="X105" s="12">
        <v>4476.0023730000003</v>
      </c>
      <c r="Y105" s="12">
        <v>4691.7156669999986</v>
      </c>
      <c r="Z105" s="12">
        <v>4585.1452499999987</v>
      </c>
      <c r="AA105" s="12">
        <v>4747.2506239999993</v>
      </c>
      <c r="AB105" s="12">
        <v>5044.3502239999989</v>
      </c>
      <c r="AC105" s="12">
        <v>5217.9134100000001</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63.669959999999897</v>
      </c>
      <c r="D108" s="12">
        <v>63.620653502499998</v>
      </c>
      <c r="E108" s="12">
        <v>65.082102335300007</v>
      </c>
      <c r="F108" s="12">
        <v>65.484238810899981</v>
      </c>
      <c r="G108" s="12">
        <v>65.723464180999997</v>
      </c>
      <c r="H108" s="12">
        <v>2179.0452277079999</v>
      </c>
      <c r="I108" s="12">
        <v>2180.5305251589998</v>
      </c>
      <c r="J108" s="12">
        <v>2758.7809580980002</v>
      </c>
      <c r="K108" s="12">
        <v>2945.099078231</v>
      </c>
      <c r="L108" s="12">
        <v>4339.4847730869997</v>
      </c>
      <c r="M108" s="12">
        <v>5788.7684858929997</v>
      </c>
      <c r="N108" s="12">
        <v>5772.8023242899999</v>
      </c>
      <c r="O108" s="12">
        <v>5765.6385951619995</v>
      </c>
      <c r="P108" s="12">
        <v>5821.9776095160005</v>
      </c>
      <c r="Q108" s="12">
        <v>5163.1970956730001</v>
      </c>
      <c r="R108" s="12">
        <v>5389.750900426</v>
      </c>
      <c r="S108" s="12">
        <v>8753.8371859269992</v>
      </c>
      <c r="T108" s="12">
        <v>9313.2562355749997</v>
      </c>
      <c r="U108" s="12">
        <v>11659.814566646</v>
      </c>
      <c r="V108" s="12">
        <v>19593.469859590001</v>
      </c>
      <c r="W108" s="12">
        <v>18595.252595409998</v>
      </c>
      <c r="X108" s="12">
        <v>18266.8705209</v>
      </c>
      <c r="Y108" s="12">
        <v>18547.196950489</v>
      </c>
      <c r="Z108" s="12">
        <v>15900.413404838901</v>
      </c>
      <c r="AA108" s="12">
        <v>16309.333376963001</v>
      </c>
      <c r="AB108" s="12">
        <v>19448.858789155001</v>
      </c>
      <c r="AC108" s="12">
        <v>19152.300763576997</v>
      </c>
    </row>
    <row r="109" spans="1:34">
      <c r="A109" s="11" t="s">
        <v>112</v>
      </c>
      <c r="B109" s="11" t="s">
        <v>102</v>
      </c>
      <c r="C109" s="12">
        <v>617.69889999999998</v>
      </c>
      <c r="D109" s="12">
        <v>957.35599999999999</v>
      </c>
      <c r="E109" s="12">
        <v>927.066292181839</v>
      </c>
      <c r="F109" s="12">
        <v>1252.7640850179</v>
      </c>
      <c r="G109" s="12">
        <v>1308.0029882489</v>
      </c>
      <c r="H109" s="12">
        <v>1289.2520066914999</v>
      </c>
      <c r="I109" s="12">
        <v>1489.7804648294</v>
      </c>
      <c r="J109" s="12">
        <v>1872.1057853089999</v>
      </c>
      <c r="K109" s="12">
        <v>1896.256706136</v>
      </c>
      <c r="L109" s="12">
        <v>1786.1128693820001</v>
      </c>
      <c r="M109" s="12">
        <v>2201.897999364</v>
      </c>
      <c r="N109" s="12">
        <v>2153.775023617</v>
      </c>
      <c r="O109" s="12">
        <v>2387.0495571404986</v>
      </c>
      <c r="P109" s="12">
        <v>2165.5300513582997</v>
      </c>
      <c r="Q109" s="12">
        <v>6064.7258869846</v>
      </c>
      <c r="R109" s="12">
        <v>6746.3806703775999</v>
      </c>
      <c r="S109" s="12">
        <v>8315.5340752760003</v>
      </c>
      <c r="T109" s="12">
        <v>8002.2904121840002</v>
      </c>
      <c r="U109" s="12">
        <v>8415.1917560551992</v>
      </c>
      <c r="V109" s="12">
        <v>8162.6034582970005</v>
      </c>
      <c r="W109" s="12">
        <v>7261.3483634289996</v>
      </c>
      <c r="X109" s="12">
        <v>7120.4851796269995</v>
      </c>
      <c r="Y109" s="12">
        <v>6630.8400161335003</v>
      </c>
      <c r="Z109" s="12">
        <v>7542.0540077610003</v>
      </c>
      <c r="AA109" s="12">
        <v>7270.1482736549897</v>
      </c>
      <c r="AB109" s="12">
        <v>7195.6224461333004</v>
      </c>
      <c r="AC109" s="12">
        <v>6199.6022793655011</v>
      </c>
    </row>
    <row r="110" spans="1:34">
      <c r="A110" s="11" t="s">
        <v>112</v>
      </c>
      <c r="B110" s="11" t="s">
        <v>103</v>
      </c>
      <c r="C110" s="12">
        <v>60.215972999999998</v>
      </c>
      <c r="D110" s="12">
        <v>128.06989999999999</v>
      </c>
      <c r="E110" s="12">
        <v>227.61856</v>
      </c>
      <c r="F110" s="12">
        <v>353.6979</v>
      </c>
      <c r="G110" s="12">
        <v>478.90105999999997</v>
      </c>
      <c r="H110" s="12">
        <v>613.25519999999995</v>
      </c>
      <c r="I110" s="12">
        <v>849.46050000000002</v>
      </c>
      <c r="J110" s="12">
        <v>1060.6940999999999</v>
      </c>
      <c r="K110" s="12">
        <v>1234.9059</v>
      </c>
      <c r="L110" s="12">
        <v>1453.5873999999999</v>
      </c>
      <c r="M110" s="12">
        <v>1729.9152999999999</v>
      </c>
      <c r="N110" s="12">
        <v>1988.7861</v>
      </c>
      <c r="O110" s="12">
        <v>2237.7402000000002</v>
      </c>
      <c r="P110" s="12">
        <v>2528.8796000000002</v>
      </c>
      <c r="Q110" s="12">
        <v>2650.3092999999999</v>
      </c>
      <c r="R110" s="12">
        <v>2884.319</v>
      </c>
      <c r="S110" s="12">
        <v>3104.4553000000001</v>
      </c>
      <c r="T110" s="12">
        <v>3291.2939999999999</v>
      </c>
      <c r="U110" s="12">
        <v>3470.5783999999999</v>
      </c>
      <c r="V110" s="12">
        <v>3697.3076000000001</v>
      </c>
      <c r="W110" s="12">
        <v>3814.8861999999999</v>
      </c>
      <c r="X110" s="12">
        <v>3900.8454999999999</v>
      </c>
      <c r="Y110" s="12">
        <v>4138.9690000000001</v>
      </c>
      <c r="Z110" s="12">
        <v>4189.3936000000003</v>
      </c>
      <c r="AA110" s="12">
        <v>4301.0117</v>
      </c>
      <c r="AB110" s="12">
        <v>4454.9066999999995</v>
      </c>
      <c r="AC110" s="12">
        <v>4587.924</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190.53527600000001</v>
      </c>
      <c r="D113" s="12">
        <v>178.42919709509999</v>
      </c>
      <c r="E113" s="12">
        <v>207.95814289316988</v>
      </c>
      <c r="F113" s="12">
        <v>204.51117225780001</v>
      </c>
      <c r="G113" s="12">
        <v>197.46370788769988</v>
      </c>
      <c r="H113" s="12">
        <v>185.44092137589988</v>
      </c>
      <c r="I113" s="12">
        <v>185.91593746009988</v>
      </c>
      <c r="J113" s="12">
        <v>663.976073573299</v>
      </c>
      <c r="K113" s="12">
        <v>633.70334116599997</v>
      </c>
      <c r="L113" s="12">
        <v>2889.8434157502998</v>
      </c>
      <c r="M113" s="12">
        <v>2615.0570804520003</v>
      </c>
      <c r="N113" s="12">
        <v>2483.7043570272999</v>
      </c>
      <c r="O113" s="12">
        <v>2469.0551121896988</v>
      </c>
      <c r="P113" s="12">
        <v>2481.4298726004999</v>
      </c>
      <c r="Q113" s="12">
        <v>2967.8588498460003</v>
      </c>
      <c r="R113" s="12">
        <v>3076.56346557499</v>
      </c>
      <c r="S113" s="12">
        <v>3813.8711297224991</v>
      </c>
      <c r="T113" s="12">
        <v>4071.2458253409991</v>
      </c>
      <c r="U113" s="12">
        <v>4464.8881151115002</v>
      </c>
      <c r="V113" s="12">
        <v>4057.4935990080003</v>
      </c>
      <c r="W113" s="12">
        <v>3601.4344216990003</v>
      </c>
      <c r="X113" s="12">
        <v>4233.5269377329905</v>
      </c>
      <c r="Y113" s="12">
        <v>4431.1875300009997</v>
      </c>
      <c r="Z113" s="12">
        <v>4065.7336600799999</v>
      </c>
      <c r="AA113" s="12">
        <v>4135.9722456609998</v>
      </c>
      <c r="AB113" s="12">
        <v>4011.9960216299901</v>
      </c>
      <c r="AC113" s="12">
        <v>3504.9616503869997</v>
      </c>
    </row>
    <row r="114" spans="1:29">
      <c r="A114" s="11" t="s">
        <v>113</v>
      </c>
      <c r="B114" s="11" t="s">
        <v>102</v>
      </c>
      <c r="C114" s="12">
        <v>0</v>
      </c>
      <c r="D114" s="12">
        <v>0</v>
      </c>
      <c r="E114" s="12">
        <v>1.3729139699999991E-3</v>
      </c>
      <c r="F114" s="12">
        <v>3.0306732999999999E-3</v>
      </c>
      <c r="G114" s="12">
        <v>3.0831252E-3</v>
      </c>
      <c r="H114" s="12">
        <v>2.9718362000000003E-3</v>
      </c>
      <c r="I114" s="12">
        <v>3.2560767999999995E-3</v>
      </c>
      <c r="J114" s="12">
        <v>6.2188703000000001E-3</v>
      </c>
      <c r="K114" s="12">
        <v>6.4036761999999997E-3</v>
      </c>
      <c r="L114" s="12">
        <v>6.9187348999999992E-3</v>
      </c>
      <c r="M114" s="12">
        <v>7.1503859999999895E-3</v>
      </c>
      <c r="N114" s="12">
        <v>6.9526439999999905E-3</v>
      </c>
      <c r="O114" s="12">
        <v>2.8335911500000002E-2</v>
      </c>
      <c r="P114" s="12">
        <v>2.8132652000000001E-2</v>
      </c>
      <c r="Q114" s="12">
        <v>403.36844826620001</v>
      </c>
      <c r="R114" s="12">
        <v>415.12446081770003</v>
      </c>
      <c r="S114" s="12">
        <v>423.93192161500002</v>
      </c>
      <c r="T114" s="12">
        <v>1003.595847572</v>
      </c>
      <c r="U114" s="12">
        <v>2778.0766103289998</v>
      </c>
      <c r="V114" s="12">
        <v>2885.3539119289999</v>
      </c>
      <c r="W114" s="12">
        <v>2702.3520958499998</v>
      </c>
      <c r="X114" s="12">
        <v>3187.908073993</v>
      </c>
      <c r="Y114" s="12">
        <v>3080.4292349420002</v>
      </c>
      <c r="Z114" s="12">
        <v>2903.898164702</v>
      </c>
      <c r="AA114" s="12">
        <v>2959.0913705100002</v>
      </c>
      <c r="AB114" s="12">
        <v>2836.6341393899997</v>
      </c>
      <c r="AC114" s="12">
        <v>2565.1052337470001</v>
      </c>
    </row>
    <row r="115" spans="1:29">
      <c r="A115" s="11" t="s">
        <v>113</v>
      </c>
      <c r="B115" s="11" t="s">
        <v>103</v>
      </c>
      <c r="C115" s="12">
        <v>47.849457579999978</v>
      </c>
      <c r="D115" s="12">
        <v>111.79965645999999</v>
      </c>
      <c r="E115" s="12">
        <v>247.03185289999988</v>
      </c>
      <c r="F115" s="12">
        <v>373.95444700000002</v>
      </c>
      <c r="G115" s="12">
        <v>527.80478479999999</v>
      </c>
      <c r="H115" s="12">
        <v>623.76574059999984</v>
      </c>
      <c r="I115" s="12">
        <v>816.37825339999995</v>
      </c>
      <c r="J115" s="12">
        <v>925.8669294</v>
      </c>
      <c r="K115" s="12">
        <v>1026.3288507</v>
      </c>
      <c r="L115" s="12">
        <v>1107.2431394</v>
      </c>
      <c r="M115" s="12">
        <v>1265.8178790999998</v>
      </c>
      <c r="N115" s="12">
        <v>1436.5812766999998</v>
      </c>
      <c r="O115" s="12">
        <v>1642.6253282999999</v>
      </c>
      <c r="P115" s="12">
        <v>1887.555629</v>
      </c>
      <c r="Q115" s="12">
        <v>1990.9871029999999</v>
      </c>
      <c r="R115" s="12">
        <v>2180.5251869999997</v>
      </c>
      <c r="S115" s="12">
        <v>2413.9892540000001</v>
      </c>
      <c r="T115" s="12">
        <v>2413.8555319999996</v>
      </c>
      <c r="U115" s="12">
        <v>2651.4250459999998</v>
      </c>
      <c r="V115" s="12">
        <v>2611.3961809999987</v>
      </c>
      <c r="W115" s="12">
        <v>2518.1069239999997</v>
      </c>
      <c r="X115" s="12">
        <v>2732.6249429999998</v>
      </c>
      <c r="Y115" s="12">
        <v>2948.220479999999</v>
      </c>
      <c r="Z115" s="12">
        <v>2766.7766019999999</v>
      </c>
      <c r="AA115" s="12">
        <v>2980.6089309999998</v>
      </c>
      <c r="AB115" s="12">
        <v>3073.1490159999989</v>
      </c>
      <c r="AC115" s="12">
        <v>2939.8798309999993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217.70957819999882</v>
      </c>
      <c r="D118" s="12">
        <v>222.734550139699</v>
      </c>
      <c r="E118" s="12">
        <v>214.89113102569999</v>
      </c>
      <c r="F118" s="12">
        <v>211.43951225769885</v>
      </c>
      <c r="G118" s="12">
        <v>212.42734520279998</v>
      </c>
      <c r="H118" s="12">
        <v>206.52079290979998</v>
      </c>
      <c r="I118" s="12">
        <v>204.8889469229</v>
      </c>
      <c r="J118" s="12">
        <v>196.29102257699998</v>
      </c>
      <c r="K118" s="12">
        <v>189.62262181099999</v>
      </c>
      <c r="L118" s="12">
        <v>1580.6048189286</v>
      </c>
      <c r="M118" s="12">
        <v>1483.1900509817999</v>
      </c>
      <c r="N118" s="12">
        <v>1448.6174578046</v>
      </c>
      <c r="O118" s="12">
        <v>2123.9501075396997</v>
      </c>
      <c r="P118" s="12">
        <v>2225.2608453960001</v>
      </c>
      <c r="Q118" s="12">
        <v>2248.6994443529998</v>
      </c>
      <c r="R118" s="12">
        <v>2208.0119120720001</v>
      </c>
      <c r="S118" s="12">
        <v>2277.3904992949997</v>
      </c>
      <c r="T118" s="12">
        <v>3913.0442649869997</v>
      </c>
      <c r="U118" s="12">
        <v>5735.8387503649992</v>
      </c>
      <c r="V118" s="12">
        <v>5074.9578846430004</v>
      </c>
      <c r="W118" s="12">
        <v>7011.5591767819997</v>
      </c>
      <c r="X118" s="12">
        <v>6885.1378767619999</v>
      </c>
      <c r="Y118" s="12">
        <v>7704.1853068749997</v>
      </c>
      <c r="Z118" s="12">
        <v>5807.3407289549996</v>
      </c>
      <c r="AA118" s="12">
        <v>5479.4801468329997</v>
      </c>
      <c r="AB118" s="12">
        <v>5708.2809229060003</v>
      </c>
      <c r="AC118" s="12">
        <v>4993.6479942799997</v>
      </c>
    </row>
    <row r="119" spans="1:29">
      <c r="A119" s="11" t="s">
        <v>114</v>
      </c>
      <c r="B119" s="11" t="s">
        <v>102</v>
      </c>
      <c r="C119" s="12">
        <v>0</v>
      </c>
      <c r="D119" s="12">
        <v>0</v>
      </c>
      <c r="E119" s="12">
        <v>1.302204399999999E-3</v>
      </c>
      <c r="F119" s="12">
        <v>1.8710202999999998E-3</v>
      </c>
      <c r="G119" s="12">
        <v>1.9137057599999991E-3</v>
      </c>
      <c r="H119" s="12">
        <v>1.88498143E-3</v>
      </c>
      <c r="I119" s="12">
        <v>1.9743301000000003E-3</v>
      </c>
      <c r="J119" s="12">
        <v>2.6341986999999997E-3</v>
      </c>
      <c r="K119" s="12">
        <v>2.7278567000000001E-3</v>
      </c>
      <c r="L119" s="12">
        <v>2.7286087699999991E-3</v>
      </c>
      <c r="M119" s="12">
        <v>2.760504E-3</v>
      </c>
      <c r="N119" s="12">
        <v>2.8192566000000002E-3</v>
      </c>
      <c r="O119" s="12">
        <v>3.4284431000000002E-3</v>
      </c>
      <c r="P119" s="12">
        <v>3.5149164999999996E-3</v>
      </c>
      <c r="Q119" s="12">
        <v>3.9294211999999999E-3</v>
      </c>
      <c r="R119" s="12">
        <v>4.0238647999999997E-3</v>
      </c>
      <c r="S119" s="12">
        <v>4.2204440999999903E-3</v>
      </c>
      <c r="T119" s="12">
        <v>4.7702499000000006E-3</v>
      </c>
      <c r="U119" s="12">
        <v>5.5790922999999996E-3</v>
      </c>
      <c r="V119" s="12">
        <v>5.5720404999999897E-3</v>
      </c>
      <c r="W119" s="12">
        <v>5.6765236999999896E-3</v>
      </c>
      <c r="X119" s="12">
        <v>7.1253499999999904E-3</v>
      </c>
      <c r="Y119" s="12">
        <v>7.2542240999999901E-3</v>
      </c>
      <c r="Z119" s="12">
        <v>6.9672140999999903E-3</v>
      </c>
      <c r="AA119" s="12">
        <v>7.1171766999999896E-3</v>
      </c>
      <c r="AB119" s="12">
        <v>7.1048248000000003E-3</v>
      </c>
      <c r="AC119" s="12">
        <v>7.8313796999999897E-3</v>
      </c>
    </row>
    <row r="120" spans="1:29">
      <c r="A120" s="11" t="s">
        <v>114</v>
      </c>
      <c r="B120" s="11" t="s">
        <v>103</v>
      </c>
      <c r="C120" s="12">
        <v>82.830069999999907</v>
      </c>
      <c r="D120" s="12">
        <v>118.92937499999999</v>
      </c>
      <c r="E120" s="12">
        <v>152.22423000000001</v>
      </c>
      <c r="F120" s="12">
        <v>180.14055999999999</v>
      </c>
      <c r="G120" s="12">
        <v>215.87405000000001</v>
      </c>
      <c r="H120" s="12">
        <v>248.10776999999999</v>
      </c>
      <c r="I120" s="12">
        <v>310.31635</v>
      </c>
      <c r="J120" s="12">
        <v>360.04680000000002</v>
      </c>
      <c r="K120" s="12">
        <v>414.65285999999998</v>
      </c>
      <c r="L120" s="12">
        <v>501.82351999999997</v>
      </c>
      <c r="M120" s="12">
        <v>587.21849999999995</v>
      </c>
      <c r="N120" s="12">
        <v>657.36632999999995</v>
      </c>
      <c r="O120" s="12">
        <v>732.75070000000005</v>
      </c>
      <c r="P120" s="12">
        <v>840.56460000000004</v>
      </c>
      <c r="Q120" s="12">
        <v>877.13549999999998</v>
      </c>
      <c r="R120" s="12">
        <v>929.89490000000001</v>
      </c>
      <c r="S120" s="12">
        <v>990.92</v>
      </c>
      <c r="T120" s="12">
        <v>1000.14416999999</v>
      </c>
      <c r="U120" s="12">
        <v>1102.979</v>
      </c>
      <c r="V120" s="12">
        <v>1122.3376000000001</v>
      </c>
      <c r="W120" s="12">
        <v>1202.6333</v>
      </c>
      <c r="X120" s="12">
        <v>1249.0718999999999</v>
      </c>
      <c r="Y120" s="12">
        <v>1393.5391999999999</v>
      </c>
      <c r="Z120" s="12">
        <v>1297.0931</v>
      </c>
      <c r="AA120" s="12">
        <v>1291.0857000000001</v>
      </c>
      <c r="AB120" s="12">
        <v>1385.7537</v>
      </c>
      <c r="AC120" s="12">
        <v>1313.7239</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1.1092288200000001E-3</v>
      </c>
      <c r="E123" s="12">
        <v>1.29555204E-3</v>
      </c>
      <c r="F123" s="12">
        <v>1.461302099999999E-3</v>
      </c>
      <c r="G123" s="12">
        <v>1.7698645299999989E-3</v>
      </c>
      <c r="H123" s="12">
        <v>1.7931302399999999E-3</v>
      </c>
      <c r="I123" s="12">
        <v>2.1559192000000001E-3</v>
      </c>
      <c r="J123" s="12">
        <v>3.3275339999999896E-3</v>
      </c>
      <c r="K123" s="12">
        <v>4.5603642E-3</v>
      </c>
      <c r="L123" s="12">
        <v>4.8007773999999993E-3</v>
      </c>
      <c r="M123" s="12">
        <v>5.0064807999999896E-3</v>
      </c>
      <c r="N123" s="12">
        <v>4.98026559999999E-3</v>
      </c>
      <c r="O123" s="12">
        <v>5.2682457000000002E-3</v>
      </c>
      <c r="P123" s="12">
        <v>5.3582018999999998E-3</v>
      </c>
      <c r="Q123" s="12">
        <v>6.2090406999999806E-3</v>
      </c>
      <c r="R123" s="12">
        <v>6.2703450999999997E-3</v>
      </c>
      <c r="S123" s="12">
        <v>6.8396923999999998E-3</v>
      </c>
      <c r="T123" s="12">
        <v>8.5003006999999995E-3</v>
      </c>
      <c r="U123" s="12">
        <v>8.3901732999999996E-3</v>
      </c>
      <c r="V123" s="12">
        <v>7.9376523999999914E-3</v>
      </c>
      <c r="W123" s="12">
        <v>8.9930162999999896E-3</v>
      </c>
      <c r="X123" s="12">
        <v>1.0263724200000001E-2</v>
      </c>
      <c r="Y123" s="12">
        <v>9.9482057000000006E-3</v>
      </c>
      <c r="Z123" s="12">
        <v>9.9045660000000001E-3</v>
      </c>
      <c r="AA123" s="12">
        <v>1.1022430999999999E-2</v>
      </c>
      <c r="AB123" s="12">
        <v>1.2940235899999999E-2</v>
      </c>
      <c r="AC123" s="12">
        <v>1.8169222999999991E-2</v>
      </c>
    </row>
    <row r="124" spans="1:29">
      <c r="A124" s="11" t="s">
        <v>115</v>
      </c>
      <c r="B124" s="11" t="s">
        <v>102</v>
      </c>
      <c r="C124" s="12">
        <v>0</v>
      </c>
      <c r="D124" s="12">
        <v>0</v>
      </c>
      <c r="E124" s="12">
        <v>2.1381004999999993E-3</v>
      </c>
      <c r="F124" s="12">
        <v>2.2991173299999998E-3</v>
      </c>
      <c r="G124" s="12">
        <v>2.7227489999999978E-3</v>
      </c>
      <c r="H124" s="12">
        <v>3.0675135999999989E-3</v>
      </c>
      <c r="I124" s="12">
        <v>4.3007267000000002E-3</v>
      </c>
      <c r="J124" s="12">
        <v>1.6558729500000001E-2</v>
      </c>
      <c r="K124" s="12">
        <v>762.96977544670005</v>
      </c>
      <c r="L124" s="12">
        <v>1107.1287575123999</v>
      </c>
      <c r="M124" s="12">
        <v>1130.540561987</v>
      </c>
      <c r="N124" s="12">
        <v>1089.1205713139998</v>
      </c>
      <c r="O124" s="12">
        <v>1540.1272637727</v>
      </c>
      <c r="P124" s="12">
        <v>1523.0204658502</v>
      </c>
      <c r="Q124" s="12">
        <v>1477.4870670773</v>
      </c>
      <c r="R124" s="12">
        <v>1536.0067513030999</v>
      </c>
      <c r="S124" s="12">
        <v>1688.5783425505999</v>
      </c>
      <c r="T124" s="12">
        <v>1504.6743179395</v>
      </c>
      <c r="U124" s="12">
        <v>1614.6459596008001</v>
      </c>
      <c r="V124" s="12">
        <v>1519.2526979460001</v>
      </c>
      <c r="W124" s="12">
        <v>1509.7182200489999</v>
      </c>
      <c r="X124" s="12">
        <v>1632.5072069734999</v>
      </c>
      <c r="Y124" s="12">
        <v>1553.0874438610001</v>
      </c>
      <c r="Z124" s="12">
        <v>1632.0254489832</v>
      </c>
      <c r="AA124" s="12">
        <v>1700.9171074445001</v>
      </c>
      <c r="AB124" s="12">
        <v>1637.1204912826001</v>
      </c>
      <c r="AC124" s="12">
        <v>1492.546887296699</v>
      </c>
    </row>
    <row r="125" spans="1:29">
      <c r="A125" s="11" t="s">
        <v>115</v>
      </c>
      <c r="B125" s="11" t="s">
        <v>103</v>
      </c>
      <c r="C125" s="12">
        <v>0.50080400000000003</v>
      </c>
      <c r="D125" s="12">
        <v>4.4062213999999997</v>
      </c>
      <c r="E125" s="12">
        <v>6.5060589999999996</v>
      </c>
      <c r="F125" s="12">
        <v>11.924493999999999</v>
      </c>
      <c r="G125" s="12">
        <v>19.592392</v>
      </c>
      <c r="H125" s="12">
        <v>29.467915000000001</v>
      </c>
      <c r="I125" s="12">
        <v>42.93685</v>
      </c>
      <c r="J125" s="12">
        <v>57.538379999999997</v>
      </c>
      <c r="K125" s="12">
        <v>77.67371</v>
      </c>
      <c r="L125" s="12">
        <v>81.931309999999996</v>
      </c>
      <c r="M125" s="12">
        <v>95.182819999999893</v>
      </c>
      <c r="N125" s="12">
        <v>101.46263999999999</v>
      </c>
      <c r="O125" s="12">
        <v>110.31471000000001</v>
      </c>
      <c r="P125" s="12">
        <v>126.06596999999999</v>
      </c>
      <c r="Q125" s="12">
        <v>131.50576999999899</v>
      </c>
      <c r="R125" s="12">
        <v>135.39850999999999</v>
      </c>
      <c r="S125" s="12">
        <v>163.31439</v>
      </c>
      <c r="T125" s="12">
        <v>193.95828</v>
      </c>
      <c r="U125" s="12">
        <v>175.96373</v>
      </c>
      <c r="V125" s="12">
        <v>176.02331999999899</v>
      </c>
      <c r="W125" s="12">
        <v>168.03224</v>
      </c>
      <c r="X125" s="12">
        <v>175.67699999999999</v>
      </c>
      <c r="Y125" s="12">
        <v>177.69329999999999</v>
      </c>
      <c r="Z125" s="12">
        <v>179.29993999999999</v>
      </c>
      <c r="AA125" s="12">
        <v>183.76322999999999</v>
      </c>
      <c r="AB125" s="12">
        <v>211.05515</v>
      </c>
      <c r="AC125" s="12">
        <v>185.64986999999999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29</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29</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OhJOwGkyJIqCAh8kVCWBp61VPKtTenUC850eOUUGJuySv54wVEqGOoe4q1U+GLqQTswOWl6WRNjIHcYqga6MgQ==" saltValue="WabWkkmdcJAAmfdBYsofM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53125" defaultRowHeight="14.5"/>
  <cols>
    <col min="1" max="1" width="16" style="6" customWidth="1"/>
    <col min="2" max="2" width="30.54296875" style="6" customWidth="1"/>
    <col min="3" max="31" width="9.453125" style="6" customWidth="1"/>
    <col min="32" max="32" width="11.54296875" style="6" bestFit="1" customWidth="1"/>
    <col min="33" max="16384" width="9.453125" style="6"/>
  </cols>
  <sheetData>
    <row r="1" spans="1:34" s="10" customFormat="1" ht="23.25" customHeight="1">
      <c r="A1" s="9" t="s">
        <v>122</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7"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29</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29</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29</v>
      </c>
      <c r="B8" s="11" t="s">
        <v>9</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29</v>
      </c>
      <c r="B9" s="11" t="s">
        <v>21</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29</v>
      </c>
      <c r="B10" s="11" t="s">
        <v>95</v>
      </c>
      <c r="C10" s="12">
        <v>7382.1589775085431</v>
      </c>
      <c r="D10" s="12">
        <v>8132.1598771505924</v>
      </c>
      <c r="E10" s="12">
        <v>8132.1598772456946</v>
      </c>
      <c r="F10" s="12">
        <v>8132.1600946693179</v>
      </c>
      <c r="G10" s="12">
        <v>8132.1600961619697</v>
      </c>
      <c r="H10" s="12">
        <v>8150.3137595058943</v>
      </c>
      <c r="I10" s="12">
        <v>8150.3138651104609</v>
      </c>
      <c r="J10" s="12">
        <v>7767.8139075291483</v>
      </c>
      <c r="K10" s="12">
        <v>7767.8139122699531</v>
      </c>
      <c r="L10" s="12">
        <v>7490.9541481933275</v>
      </c>
      <c r="M10" s="12">
        <v>6897.454161230411</v>
      </c>
      <c r="N10" s="12">
        <v>6780.4543538049356</v>
      </c>
      <c r="O10" s="12">
        <v>7651.6263855319812</v>
      </c>
      <c r="P10" s="12">
        <v>7651.6263919454605</v>
      </c>
      <c r="Q10" s="12">
        <v>8976.6882022016416</v>
      </c>
      <c r="R10" s="12">
        <v>8976.6882042093312</v>
      </c>
      <c r="S10" s="12">
        <v>8536.6882212235814</v>
      </c>
      <c r="T10" s="12">
        <v>8416.6882233354117</v>
      </c>
      <c r="U10" s="12">
        <v>8876.8573872169327</v>
      </c>
      <c r="V10" s="12">
        <v>8782.85739054242</v>
      </c>
      <c r="W10" s="12">
        <v>9617.385798444051</v>
      </c>
      <c r="X10" s="12">
        <v>10366.286577095761</v>
      </c>
      <c r="Y10" s="12">
        <v>10366.286579894011</v>
      </c>
      <c r="Z10" s="12">
        <v>11934.68470852779</v>
      </c>
      <c r="AA10" s="12">
        <v>11350.68471175382</v>
      </c>
      <c r="AB10" s="12">
        <v>13671.392707396</v>
      </c>
      <c r="AC10" s="12">
        <v>13152.392712410461</v>
      </c>
    </row>
    <row r="11" spans="1:34">
      <c r="A11" s="11" t="s">
        <v>29</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29</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29</v>
      </c>
      <c r="B13" s="11" t="s">
        <v>98</v>
      </c>
      <c r="C13" s="12">
        <v>10055.738010406483</v>
      </c>
      <c r="D13" s="12">
        <v>16005.154364673697</v>
      </c>
      <c r="E13" s="12">
        <v>16056.924387689989</v>
      </c>
      <c r="F13" s="12">
        <v>18375.539692651673</v>
      </c>
      <c r="G13" s="12">
        <v>23351.132599857308</v>
      </c>
      <c r="H13" s="12">
        <v>28565.163149622389</v>
      </c>
      <c r="I13" s="12">
        <v>30427.451034906127</v>
      </c>
      <c r="J13" s="12">
        <v>33953.505701192742</v>
      </c>
      <c r="K13" s="12">
        <v>34822.645824170802</v>
      </c>
      <c r="L13" s="12">
        <v>37617.087972453308</v>
      </c>
      <c r="M13" s="12">
        <v>40663.23434836659</v>
      </c>
      <c r="N13" s="12">
        <v>40663.276254250166</v>
      </c>
      <c r="O13" s="12">
        <v>42336.104770315789</v>
      </c>
      <c r="P13" s="12">
        <v>42927.04138189245</v>
      </c>
      <c r="Q13" s="12">
        <v>46661.755480081614</v>
      </c>
      <c r="R13" s="12">
        <v>46261.638835692203</v>
      </c>
      <c r="S13" s="12">
        <v>46792.52563710793</v>
      </c>
      <c r="T13" s="12">
        <v>47122.826065957706</v>
      </c>
      <c r="U13" s="12">
        <v>47261.558277013668</v>
      </c>
      <c r="V13" s="12">
        <v>51372.340326500467</v>
      </c>
      <c r="W13" s="12">
        <v>52645.836882232194</v>
      </c>
      <c r="X13" s="12">
        <v>52240.075008372194</v>
      </c>
      <c r="Y13" s="12">
        <v>51842.961859840107</v>
      </c>
      <c r="Z13" s="12">
        <v>59722.3712541239</v>
      </c>
      <c r="AA13" s="12">
        <v>63075.026944194164</v>
      </c>
      <c r="AB13" s="12">
        <v>63256.536708737767</v>
      </c>
      <c r="AC13" s="12">
        <v>64301.716752203683</v>
      </c>
    </row>
    <row r="14" spans="1:34">
      <c r="A14" s="11" t="s">
        <v>29</v>
      </c>
      <c r="B14" s="11" t="s">
        <v>99</v>
      </c>
      <c r="C14" s="12">
        <v>9052.8289995193372</v>
      </c>
      <c r="D14" s="12">
        <v>9912.9336467892663</v>
      </c>
      <c r="E14" s="12">
        <v>10761.574345522093</v>
      </c>
      <c r="F14" s="12">
        <v>10761.575334931818</v>
      </c>
      <c r="G14" s="12">
        <v>10761.57754489668</v>
      </c>
      <c r="H14" s="12">
        <v>11598.406469277259</v>
      </c>
      <c r="I14" s="12">
        <v>12523.040948966038</v>
      </c>
      <c r="J14" s="12">
        <v>14914.485535942293</v>
      </c>
      <c r="K14" s="12">
        <v>15455.076504570998</v>
      </c>
      <c r="L14" s="12">
        <v>18286.772755726124</v>
      </c>
      <c r="M14" s="12">
        <v>20552.565252647917</v>
      </c>
      <c r="N14" s="12">
        <v>22660.583684916575</v>
      </c>
      <c r="O14" s="12">
        <v>22721.221354379784</v>
      </c>
      <c r="P14" s="12">
        <v>22641.839390646484</v>
      </c>
      <c r="Q14" s="12">
        <v>28067.841693329461</v>
      </c>
      <c r="R14" s="12">
        <v>30074.632400348706</v>
      </c>
      <c r="S14" s="12">
        <v>41782.175506211679</v>
      </c>
      <c r="T14" s="12">
        <v>49530.648877482519</v>
      </c>
      <c r="U14" s="12">
        <v>53665.765779651803</v>
      </c>
      <c r="V14" s="12">
        <v>63252.195979902317</v>
      </c>
      <c r="W14" s="12">
        <v>67372.197992529807</v>
      </c>
      <c r="X14" s="12">
        <v>67025.081460647882</v>
      </c>
      <c r="Y14" s="12">
        <v>67856.348934961235</v>
      </c>
      <c r="Z14" s="12">
        <v>73299.61842834088</v>
      </c>
      <c r="AA14" s="12">
        <v>74153.963897351976</v>
      </c>
      <c r="AB14" s="12">
        <v>77538.466723091478</v>
      </c>
      <c r="AC14" s="12">
        <v>82681.295915165887</v>
      </c>
      <c r="AE14" s="10"/>
      <c r="AF14" s="10"/>
      <c r="AG14" s="10"/>
      <c r="AH14" s="10"/>
    </row>
    <row r="15" spans="1:34">
      <c r="A15" s="11" t="s">
        <v>29</v>
      </c>
      <c r="B15" s="11" t="s">
        <v>25</v>
      </c>
      <c r="C15" s="12">
        <v>1004.9299998283386</v>
      </c>
      <c r="D15" s="12">
        <v>1004.9347205340786</v>
      </c>
      <c r="E15" s="12">
        <v>1429.7532251791974</v>
      </c>
      <c r="F15" s="12">
        <v>1429.7570233135075</v>
      </c>
      <c r="G15" s="12">
        <v>2056.5069483498887</v>
      </c>
      <c r="H15" s="12">
        <v>3324.9135087260388</v>
      </c>
      <c r="I15" s="12">
        <v>3399.9136197400485</v>
      </c>
      <c r="J15" s="12">
        <v>3765.4906391236477</v>
      </c>
      <c r="K15" s="12">
        <v>3860.8341987967588</v>
      </c>
      <c r="L15" s="12">
        <v>6301.5171163753394</v>
      </c>
      <c r="M15" s="12">
        <v>6966.7458056907817</v>
      </c>
      <c r="N15" s="12">
        <v>6941.7458369240931</v>
      </c>
      <c r="O15" s="12">
        <v>7302.391161763172</v>
      </c>
      <c r="P15" s="12">
        <v>7252.3913391693341</v>
      </c>
      <c r="Q15" s="12">
        <v>7788.289461712232</v>
      </c>
      <c r="R15" s="12">
        <v>7788.2896149651333</v>
      </c>
      <c r="S15" s="12">
        <v>10865.597892940823</v>
      </c>
      <c r="T15" s="12">
        <v>12585.532508122024</v>
      </c>
      <c r="U15" s="12">
        <v>14228.051877379832</v>
      </c>
      <c r="V15" s="12">
        <v>17747.286051898136</v>
      </c>
      <c r="W15" s="12">
        <v>18365.433422088703</v>
      </c>
      <c r="X15" s="12">
        <v>19573.991285676289</v>
      </c>
      <c r="Y15" s="12">
        <v>19177.547863043888</v>
      </c>
      <c r="Z15" s="12">
        <v>19789.963713378802</v>
      </c>
      <c r="AA15" s="12">
        <v>19163.214850764896</v>
      </c>
      <c r="AB15" s="12">
        <v>21968.242181713398</v>
      </c>
      <c r="AC15" s="12">
        <v>21949.039168439402</v>
      </c>
      <c r="AE15" s="10"/>
      <c r="AF15" s="10"/>
      <c r="AG15" s="10"/>
      <c r="AH15" s="10"/>
    </row>
    <row r="16" spans="1:34">
      <c r="A16" s="11" t="s">
        <v>29</v>
      </c>
      <c r="B16" s="11" t="s">
        <v>100</v>
      </c>
      <c r="C16" s="12">
        <v>810</v>
      </c>
      <c r="D16" s="12">
        <v>810</v>
      </c>
      <c r="E16" s="12">
        <v>1533.4367285318049</v>
      </c>
      <c r="F16" s="12">
        <v>1533.4377799100791</v>
      </c>
      <c r="G16" s="12">
        <v>3573.4380345200798</v>
      </c>
      <c r="H16" s="12">
        <v>3811.9564284101284</v>
      </c>
      <c r="I16" s="12">
        <v>3811.9570288545901</v>
      </c>
      <c r="J16" s="12">
        <v>3811.9637910984397</v>
      </c>
      <c r="K16" s="12">
        <v>4092.8662483601488</v>
      </c>
      <c r="L16" s="12">
        <v>4321.6484323374298</v>
      </c>
      <c r="M16" s="12">
        <v>4495.6192756123182</v>
      </c>
      <c r="N16" s="12">
        <v>4495.6193513863382</v>
      </c>
      <c r="O16" s="12">
        <v>4748.5392630800388</v>
      </c>
      <c r="P16" s="12">
        <v>4748.53932035669</v>
      </c>
      <c r="Q16" s="12">
        <v>6684.9906414555489</v>
      </c>
      <c r="R16" s="12">
        <v>6684.9906791821204</v>
      </c>
      <c r="S16" s="12">
        <v>7333.6890721471309</v>
      </c>
      <c r="T16" s="12">
        <v>7574.9442391290586</v>
      </c>
      <c r="U16" s="12">
        <v>8170.8272072948193</v>
      </c>
      <c r="V16" s="12">
        <v>8310.6034113549995</v>
      </c>
      <c r="W16" s="12">
        <v>8339.4297753729606</v>
      </c>
      <c r="X16" s="12">
        <v>8494.6854516441999</v>
      </c>
      <c r="Y16" s="12">
        <v>8494.6855989664582</v>
      </c>
      <c r="Z16" s="12">
        <v>9326.3725330875986</v>
      </c>
      <c r="AA16" s="12">
        <v>9326.3725685279005</v>
      </c>
      <c r="AB16" s="12">
        <v>9326.3730744948989</v>
      </c>
      <c r="AC16" s="12">
        <v>9326.3732314077279</v>
      </c>
      <c r="AE16" s="10"/>
      <c r="AF16" s="10"/>
      <c r="AG16" s="10"/>
      <c r="AH16" s="10"/>
    </row>
    <row r="17" spans="1:34">
      <c r="A17" s="11" t="s">
        <v>29</v>
      </c>
      <c r="B17" s="11" t="s">
        <v>45</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42" t="s">
        <v>121</v>
      </c>
      <c r="B18" s="42"/>
      <c r="C18" s="30">
        <v>61647.705974549026</v>
      </c>
      <c r="D18" s="30">
        <v>69331.532587952228</v>
      </c>
      <c r="E18" s="30">
        <v>70392.628558537326</v>
      </c>
      <c r="F18" s="30">
        <v>68084.689927769985</v>
      </c>
      <c r="G18" s="30">
        <v>74310.925193401868</v>
      </c>
      <c r="H18" s="30">
        <v>80112.673317286914</v>
      </c>
      <c r="I18" s="30">
        <v>81931.266443370405</v>
      </c>
      <c r="J18" s="30">
        <v>86726.849601741706</v>
      </c>
      <c r="K18" s="30">
        <v>89357.756731064917</v>
      </c>
      <c r="L18" s="30">
        <v>96466.550388063872</v>
      </c>
      <c r="M18" s="30">
        <v>101123.47869443148</v>
      </c>
      <c r="N18" s="30">
        <v>104401.23934151159</v>
      </c>
      <c r="O18" s="30">
        <v>108948.50298454736</v>
      </c>
      <c r="P18" s="30">
        <v>110400.4576632972</v>
      </c>
      <c r="Q18" s="30">
        <v>124082.79546592497</v>
      </c>
      <c r="R18" s="30">
        <v>126998.3595769268</v>
      </c>
      <c r="S18" s="30">
        <v>140603.49614622048</v>
      </c>
      <c r="T18" s="30">
        <v>150993.64968728111</v>
      </c>
      <c r="U18" s="30">
        <v>158730.50085334037</v>
      </c>
      <c r="V18" s="30">
        <v>176272.992930401</v>
      </c>
      <c r="W18" s="30">
        <v>183468.77379986693</v>
      </c>
      <c r="X18" s="30">
        <v>185624.04947093633</v>
      </c>
      <c r="Y18" s="30">
        <v>185797.11065237955</v>
      </c>
      <c r="Z18" s="30">
        <v>202708.48058527388</v>
      </c>
      <c r="AA18" s="30">
        <v>206509.77298998777</v>
      </c>
      <c r="AB18" s="30">
        <v>216055.21184251603</v>
      </c>
      <c r="AC18" s="30">
        <v>222535.77756890329</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9</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21</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2638.9995815901407</v>
      </c>
      <c r="E25" s="12">
        <v>2638.999581651231</v>
      </c>
      <c r="F25" s="12">
        <v>2638.999581690221</v>
      </c>
      <c r="G25" s="12">
        <v>2638.999581915371</v>
      </c>
      <c r="H25" s="12">
        <v>2638.9995825179808</v>
      </c>
      <c r="I25" s="12">
        <v>2638.9995832958007</v>
      </c>
      <c r="J25" s="12">
        <v>2638.999584047941</v>
      </c>
      <c r="K25" s="12">
        <v>2638.999584532291</v>
      </c>
      <c r="L25" s="12">
        <v>2638.9995851914614</v>
      </c>
      <c r="M25" s="12">
        <v>2638.9995866339809</v>
      </c>
      <c r="N25" s="12">
        <v>2638.9995881813006</v>
      </c>
      <c r="O25" s="12">
        <v>2638.9995885831408</v>
      </c>
      <c r="P25" s="12">
        <v>2638.9995901500311</v>
      </c>
      <c r="Q25" s="12">
        <v>3195.840725068721</v>
      </c>
      <c r="R25" s="12">
        <v>3195.8407253348209</v>
      </c>
      <c r="S25" s="12">
        <v>3195.8407263012209</v>
      </c>
      <c r="T25" s="12">
        <v>3195.840726489871</v>
      </c>
      <c r="U25" s="12">
        <v>3195.8407267482612</v>
      </c>
      <c r="V25" s="12">
        <v>3195.8407271170208</v>
      </c>
      <c r="W25" s="12">
        <v>3195.8407299136211</v>
      </c>
      <c r="X25" s="12">
        <v>2346.84173741725</v>
      </c>
      <c r="Y25" s="12">
        <v>2346.8417379175999</v>
      </c>
      <c r="Z25" s="12">
        <v>3184.0307764355998</v>
      </c>
      <c r="AA25" s="12">
        <v>3184.0307767931999</v>
      </c>
      <c r="AB25" s="12">
        <v>3184.0307794094001</v>
      </c>
      <c r="AC25" s="12">
        <v>3184.0307800664</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4678.0834054856223</v>
      </c>
      <c r="E28" s="12">
        <v>4729.8534209159134</v>
      </c>
      <c r="F28" s="12">
        <v>5594.0018766356934</v>
      </c>
      <c r="G28" s="12">
        <v>9072.9445793062423</v>
      </c>
      <c r="H28" s="12">
        <v>9701.1299441750525</v>
      </c>
      <c r="I28" s="12">
        <v>9917.8271224002128</v>
      </c>
      <c r="J28" s="12">
        <v>10544.620279400682</v>
      </c>
      <c r="K28" s="12">
        <v>10544.620287081112</v>
      </c>
      <c r="L28" s="12">
        <v>11123.608509919572</v>
      </c>
      <c r="M28" s="12">
        <v>11893.777111137522</v>
      </c>
      <c r="N28" s="12">
        <v>12084.178112648242</v>
      </c>
      <c r="O28" s="12">
        <v>13815.146614627462</v>
      </c>
      <c r="P28" s="12">
        <v>14417.045123421633</v>
      </c>
      <c r="Q28" s="12">
        <v>14855.231156201013</v>
      </c>
      <c r="R28" s="12">
        <v>14652.751786620212</v>
      </c>
      <c r="S28" s="12">
        <v>15037.228651572812</v>
      </c>
      <c r="T28" s="12">
        <v>15288.650514045605</v>
      </c>
      <c r="U28" s="12">
        <v>15098.640518456124</v>
      </c>
      <c r="V28" s="12">
        <v>17123.721738273118</v>
      </c>
      <c r="W28" s="12">
        <v>18188.781477075154</v>
      </c>
      <c r="X28" s="12">
        <v>18188.781486157244</v>
      </c>
      <c r="Y28" s="12">
        <v>18188.782258366609</v>
      </c>
      <c r="Z28" s="12">
        <v>19110.026827072801</v>
      </c>
      <c r="AA28" s="12">
        <v>20602.327791836055</v>
      </c>
      <c r="AB28" s="12">
        <v>20269.587962183494</v>
      </c>
      <c r="AC28" s="12">
        <v>20261.213751447678</v>
      </c>
    </row>
    <row r="29" spans="1:34" s="10" customFormat="1">
      <c r="A29" s="11" t="s">
        <v>111</v>
      </c>
      <c r="B29" s="11" t="s">
        <v>99</v>
      </c>
      <c r="C29" s="12">
        <v>3745.5409965515087</v>
      </c>
      <c r="D29" s="12">
        <v>4459.6430373296034</v>
      </c>
      <c r="E29" s="12">
        <v>5308.2827632772342</v>
      </c>
      <c r="F29" s="12">
        <v>5308.2829520025634</v>
      </c>
      <c r="G29" s="12">
        <v>5308.2851326031141</v>
      </c>
      <c r="H29" s="12">
        <v>5945.1947830861645</v>
      </c>
      <c r="I29" s="12">
        <v>6836.9734293699639</v>
      </c>
      <c r="J29" s="12">
        <v>8486.6389479719946</v>
      </c>
      <c r="K29" s="12">
        <v>8486.6389524944061</v>
      </c>
      <c r="L29" s="12">
        <v>8488.3653104253535</v>
      </c>
      <c r="M29" s="12">
        <v>9216.1776609341832</v>
      </c>
      <c r="N29" s="12">
        <v>9216.1779757155819</v>
      </c>
      <c r="O29" s="12">
        <v>9216.177975847022</v>
      </c>
      <c r="P29" s="12">
        <v>9216.1785293478242</v>
      </c>
      <c r="Q29" s="12">
        <v>11327.790415546024</v>
      </c>
      <c r="R29" s="12">
        <v>11871.544762681266</v>
      </c>
      <c r="S29" s="12">
        <v>14486.623305603265</v>
      </c>
      <c r="T29" s="12">
        <v>15849.370629603267</v>
      </c>
      <c r="U29" s="12">
        <v>17350.555919603266</v>
      </c>
      <c r="V29" s="12">
        <v>17959.646958077388</v>
      </c>
      <c r="W29" s="12">
        <v>18415.061568077388</v>
      </c>
      <c r="X29" s="12">
        <v>18415.061568077388</v>
      </c>
      <c r="Y29" s="12">
        <v>18415.06206807739</v>
      </c>
      <c r="Z29" s="12">
        <v>20553.134326551506</v>
      </c>
      <c r="AA29" s="12">
        <v>21697.385379908443</v>
      </c>
      <c r="AB29" s="12">
        <v>22411.533919908445</v>
      </c>
      <c r="AC29" s="12">
        <v>24915.838855330803</v>
      </c>
    </row>
    <row r="30" spans="1:34" s="10" customFormat="1">
      <c r="A30" s="11" t="s">
        <v>111</v>
      </c>
      <c r="B30" s="11" t="s">
        <v>25</v>
      </c>
      <c r="C30" s="12">
        <v>50</v>
      </c>
      <c r="D30" s="12">
        <v>50.003063624669991</v>
      </c>
      <c r="E30" s="12">
        <v>474.82130940318899</v>
      </c>
      <c r="F30" s="12">
        <v>474.82163087784897</v>
      </c>
      <c r="G30" s="12">
        <v>1101.5712217359001</v>
      </c>
      <c r="H30" s="12">
        <v>1501.5711925370201</v>
      </c>
      <c r="I30" s="12">
        <v>1576.5711163932601</v>
      </c>
      <c r="J30" s="12">
        <v>1576.57229262956</v>
      </c>
      <c r="K30" s="12">
        <v>1576.5724999418001</v>
      </c>
      <c r="L30" s="12">
        <v>1810.1685966110001</v>
      </c>
      <c r="M30" s="12">
        <v>1810.1687098134</v>
      </c>
      <c r="N30" s="12">
        <v>1810.1687183709</v>
      </c>
      <c r="O30" s="12">
        <v>1810.1693355895</v>
      </c>
      <c r="P30" s="12">
        <v>1760.1693900176999</v>
      </c>
      <c r="Q30" s="12">
        <v>1760.1695145245999</v>
      </c>
      <c r="R30" s="12">
        <v>1760.1696003691</v>
      </c>
      <c r="S30" s="12">
        <v>3175.6892108828897</v>
      </c>
      <c r="T30" s="12">
        <v>3175.6906281686906</v>
      </c>
      <c r="U30" s="12">
        <v>3442.7046702636999</v>
      </c>
      <c r="V30" s="12">
        <v>3712.0062509319</v>
      </c>
      <c r="W30" s="12">
        <v>3712.0091346497002</v>
      </c>
      <c r="X30" s="12">
        <v>4098.2796796555995</v>
      </c>
      <c r="Y30" s="12">
        <v>3711.8364036989997</v>
      </c>
      <c r="Z30" s="12">
        <v>4324.2549859523997</v>
      </c>
      <c r="AA30" s="12">
        <v>3697.5053845360003</v>
      </c>
      <c r="AB30" s="12">
        <v>4860.7059212055001</v>
      </c>
      <c r="AC30" s="12">
        <v>4805.6538195309995</v>
      </c>
    </row>
    <row r="31" spans="1:34" s="10" customFormat="1">
      <c r="A31" s="11" t="s">
        <v>111</v>
      </c>
      <c r="B31" s="11" t="s">
        <v>100</v>
      </c>
      <c r="C31" s="12">
        <v>240</v>
      </c>
      <c r="D31" s="12">
        <v>240</v>
      </c>
      <c r="E31" s="12">
        <v>713.43472098039899</v>
      </c>
      <c r="F31" s="12">
        <v>713.43472929599898</v>
      </c>
      <c r="G31" s="12">
        <v>2753.4347889031001</v>
      </c>
      <c r="H31" s="12">
        <v>2753.4348804108986</v>
      </c>
      <c r="I31" s="12">
        <v>2753.4348982263</v>
      </c>
      <c r="J31" s="12">
        <v>2753.4349179359997</v>
      </c>
      <c r="K31" s="12">
        <v>2753.4349206283596</v>
      </c>
      <c r="L31" s="12">
        <v>2753.4349273191597</v>
      </c>
      <c r="M31" s="12">
        <v>2753.4349383395988</v>
      </c>
      <c r="N31" s="12">
        <v>2753.4349439208986</v>
      </c>
      <c r="O31" s="12">
        <v>2753.4349919780993</v>
      </c>
      <c r="P31" s="12">
        <v>2753.4350070571004</v>
      </c>
      <c r="Q31" s="12">
        <v>2753.4364531337997</v>
      </c>
      <c r="R31" s="12">
        <v>2753.4364585372</v>
      </c>
      <c r="S31" s="12">
        <v>2753.4364772363006</v>
      </c>
      <c r="T31" s="12">
        <v>2753.4365008334989</v>
      </c>
      <c r="U31" s="12">
        <v>2753.4365194892994</v>
      </c>
      <c r="V31" s="12">
        <v>2753.4365820856001</v>
      </c>
      <c r="W31" s="12">
        <v>2753.4365923637001</v>
      </c>
      <c r="X31" s="12">
        <v>2753.4370953813</v>
      </c>
      <c r="Y31" s="12">
        <v>2753.4371259450995</v>
      </c>
      <c r="Z31" s="12">
        <v>2753.4404422498997</v>
      </c>
      <c r="AA31" s="12">
        <v>2753.4404465283001</v>
      </c>
      <c r="AB31" s="12">
        <v>2753.4404638571004</v>
      </c>
      <c r="AC31" s="12">
        <v>2753.4404748613001</v>
      </c>
    </row>
    <row r="32" spans="1:34" s="10" customFormat="1">
      <c r="A32" s="11" t="s">
        <v>111</v>
      </c>
      <c r="B32" s="11" t="s">
        <v>45</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42" t="s">
        <v>121</v>
      </c>
      <c r="B33" s="42"/>
      <c r="C33" s="30">
        <v>19203.67999917268</v>
      </c>
      <c r="D33" s="30">
        <v>23555.61908467787</v>
      </c>
      <c r="E33" s="30">
        <v>25481.861797567879</v>
      </c>
      <c r="F33" s="30">
        <v>23621.850782127614</v>
      </c>
      <c r="G33" s="30">
        <v>28634.175302375181</v>
      </c>
      <c r="H33" s="30">
        <v>29834.590387724369</v>
      </c>
      <c r="I33" s="30">
        <v>30672.406158173239</v>
      </c>
      <c r="J33" s="30">
        <v>33233.685966749348</v>
      </c>
      <c r="K33" s="30">
        <v>33543.426300792155</v>
      </c>
      <c r="L33" s="30">
        <v>34718.516918556503</v>
      </c>
      <c r="M33" s="30">
        <v>35286.007982826086</v>
      </c>
      <c r="N33" s="30">
        <v>35948.119289093265</v>
      </c>
      <c r="O33" s="30">
        <v>38150.618654025129</v>
      </c>
      <c r="P33" s="30">
        <v>39190.15766471353</v>
      </c>
      <c r="Q33" s="30">
        <v>42755.948258294346</v>
      </c>
      <c r="R33" s="30">
        <v>43549.463407242554</v>
      </c>
      <c r="S33" s="30">
        <v>46900.518389525561</v>
      </c>
      <c r="T33" s="30">
        <v>48816.108937037665</v>
      </c>
      <c r="U33" s="30">
        <v>50648.848543464461</v>
      </c>
      <c r="V33" s="30">
        <v>53819.22222184758</v>
      </c>
      <c r="W33" s="30">
        <v>55160.699581883033</v>
      </c>
      <c r="X33" s="30">
        <v>54972.991444771054</v>
      </c>
      <c r="Y33" s="30">
        <v>54854.999366039388</v>
      </c>
      <c r="Z33" s="30">
        <v>59647.297136857182</v>
      </c>
      <c r="AA33" s="30">
        <v>61933.579889617868</v>
      </c>
      <c r="AB33" s="30">
        <v>63770.349278497539</v>
      </c>
      <c r="AC33" s="30">
        <v>66495.187542229614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9</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1954.50010272401</v>
      </c>
      <c r="G40" s="12">
        <v>1954.50010331561</v>
      </c>
      <c r="H40" s="12">
        <v>1972.6537645367</v>
      </c>
      <c r="I40" s="12">
        <v>1972.6537646530501</v>
      </c>
      <c r="J40" s="12">
        <v>1972.65376493495</v>
      </c>
      <c r="K40" s="12">
        <v>1972.6537671203</v>
      </c>
      <c r="L40" s="12">
        <v>1972.65376736557</v>
      </c>
      <c r="M40" s="12">
        <v>1549.1537703098998</v>
      </c>
      <c r="N40" s="12">
        <v>1432.1537717335798</v>
      </c>
      <c r="O40" s="12">
        <v>1432.1537719720998</v>
      </c>
      <c r="P40" s="12">
        <v>1432.1537749251399</v>
      </c>
      <c r="Q40" s="12">
        <v>2200.3744422138602</v>
      </c>
      <c r="R40" s="12">
        <v>2200.3744423970002</v>
      </c>
      <c r="S40" s="12">
        <v>2200.3744461053302</v>
      </c>
      <c r="T40" s="12">
        <v>2200.3744462446002</v>
      </c>
      <c r="U40" s="12">
        <v>2200.3744464508</v>
      </c>
      <c r="V40" s="12">
        <v>2200.37444673863</v>
      </c>
      <c r="W40" s="12">
        <v>2200.3744474416999</v>
      </c>
      <c r="X40" s="12">
        <v>2200.3744477146602</v>
      </c>
      <c r="Y40" s="12">
        <v>2200.37444822013</v>
      </c>
      <c r="Z40" s="12">
        <v>3085.5835362409998</v>
      </c>
      <c r="AA40" s="12">
        <v>3085.5835365072999</v>
      </c>
      <c r="AB40" s="12">
        <v>5406.2915264539997</v>
      </c>
      <c r="AC40" s="12">
        <v>4887.2915266760001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2435.3048826884155</v>
      </c>
      <c r="E43" s="12">
        <v>2435.3048882103953</v>
      </c>
      <c r="F43" s="12">
        <v>2932.7330929133063</v>
      </c>
      <c r="G43" s="12">
        <v>4106.5213840682754</v>
      </c>
      <c r="H43" s="12">
        <v>7237.9330528961764</v>
      </c>
      <c r="I43" s="12">
        <v>7237.9330572372874</v>
      </c>
      <c r="J43" s="12">
        <v>9053.4232906341167</v>
      </c>
      <c r="K43" s="12">
        <v>9064.0751301051641</v>
      </c>
      <c r="L43" s="12">
        <v>10436.074742707784</v>
      </c>
      <c r="M43" s="12">
        <v>11359.758226128655</v>
      </c>
      <c r="N43" s="12">
        <v>11361.399049512649</v>
      </c>
      <c r="O43" s="12">
        <v>11361.399051445414</v>
      </c>
      <c r="P43" s="12">
        <v>11361.399205308939</v>
      </c>
      <c r="Q43" s="12">
        <v>13644.186666495676</v>
      </c>
      <c r="R43" s="12">
        <v>13644.186667640904</v>
      </c>
      <c r="S43" s="12">
        <v>13644.186702472456</v>
      </c>
      <c r="T43" s="12">
        <v>13916.242364189506</v>
      </c>
      <c r="U43" s="12">
        <v>14244.984548311006</v>
      </c>
      <c r="V43" s="12">
        <v>15242.471962691005</v>
      </c>
      <c r="W43" s="12">
        <v>15685.375814416675</v>
      </c>
      <c r="X43" s="12">
        <v>15232.375815415113</v>
      </c>
      <c r="Y43" s="12">
        <v>15189.175942697273</v>
      </c>
      <c r="Z43" s="12">
        <v>19361.703478491516</v>
      </c>
      <c r="AA43" s="12">
        <v>20149.99768135864</v>
      </c>
      <c r="AB43" s="12">
        <v>20127.672334351017</v>
      </c>
      <c r="AC43" s="12">
        <v>20612.795535620313</v>
      </c>
    </row>
    <row r="44" spans="1:29" s="10" customFormat="1">
      <c r="A44" s="11" t="s">
        <v>112</v>
      </c>
      <c r="B44" s="11" t="s">
        <v>99</v>
      </c>
      <c r="C44" s="12">
        <v>3646.9850044250452</v>
      </c>
      <c r="D44" s="12">
        <v>3792.9856519114246</v>
      </c>
      <c r="E44" s="12">
        <v>3792.9861778570357</v>
      </c>
      <c r="F44" s="12">
        <v>3792.986234954436</v>
      </c>
      <c r="G44" s="12">
        <v>3792.9862556658559</v>
      </c>
      <c r="H44" s="12">
        <v>3992.9054698551358</v>
      </c>
      <c r="I44" s="12">
        <v>4025.7610943617055</v>
      </c>
      <c r="J44" s="12">
        <v>4767.5373156309161</v>
      </c>
      <c r="K44" s="12">
        <v>5314.248258782246</v>
      </c>
      <c r="L44" s="12">
        <v>6015.4603512326048</v>
      </c>
      <c r="M44" s="12">
        <v>7553.4404708716884</v>
      </c>
      <c r="N44" s="12">
        <v>8412.0230865112571</v>
      </c>
      <c r="O44" s="12">
        <v>8412.0230869569059</v>
      </c>
      <c r="P44" s="12">
        <v>8291.0232160817941</v>
      </c>
      <c r="Q44" s="12">
        <v>10667.804838058943</v>
      </c>
      <c r="R44" s="12">
        <v>10996.717720592844</v>
      </c>
      <c r="S44" s="12">
        <v>18022.455598279856</v>
      </c>
      <c r="T44" s="12">
        <v>20841.179994274295</v>
      </c>
      <c r="U44" s="12">
        <v>20936.375295428494</v>
      </c>
      <c r="V44" s="12">
        <v>28599.158471085309</v>
      </c>
      <c r="W44" s="12">
        <v>28433.829536471145</v>
      </c>
      <c r="X44" s="12">
        <v>28232.729538552161</v>
      </c>
      <c r="Y44" s="12">
        <v>28893.790812206404</v>
      </c>
      <c r="Z44" s="12">
        <v>32067.58636794984</v>
      </c>
      <c r="AA44" s="12">
        <v>31856.880767122544</v>
      </c>
      <c r="AB44" s="12">
        <v>33983.948136727791</v>
      </c>
      <c r="AC44" s="12">
        <v>36789.383636683378</v>
      </c>
    </row>
    <row r="45" spans="1:29" s="10" customFormat="1">
      <c r="A45" s="11" t="s">
        <v>112</v>
      </c>
      <c r="B45" s="11" t="s">
        <v>25</v>
      </c>
      <c r="C45" s="12">
        <v>100</v>
      </c>
      <c r="D45" s="12">
        <v>100.00037054191999</v>
      </c>
      <c r="E45" s="12">
        <v>100.00043572398999</v>
      </c>
      <c r="F45" s="12">
        <v>100.00069916182001</v>
      </c>
      <c r="G45" s="12">
        <v>100.00088211069999</v>
      </c>
      <c r="H45" s="12">
        <v>968.40746909100005</v>
      </c>
      <c r="I45" s="12">
        <v>968.40747160120009</v>
      </c>
      <c r="J45" s="12">
        <v>1163.38688045</v>
      </c>
      <c r="K45" s="12">
        <v>1258.7295966585</v>
      </c>
      <c r="L45" s="12">
        <v>1760.0869087106998</v>
      </c>
      <c r="M45" s="12">
        <v>2480.6454361249998</v>
      </c>
      <c r="N45" s="12">
        <v>2480.6454424953999</v>
      </c>
      <c r="O45" s="12">
        <v>2480.6454516596</v>
      </c>
      <c r="P45" s="12">
        <v>2480.6454605630001</v>
      </c>
      <c r="Q45" s="12">
        <v>2480.6454689533002</v>
      </c>
      <c r="R45" s="12">
        <v>2480.6454872710001</v>
      </c>
      <c r="S45" s="12">
        <v>3893.4084458900002</v>
      </c>
      <c r="T45" s="12">
        <v>4030.7957713370001</v>
      </c>
      <c r="U45" s="12">
        <v>4942.8352122799997</v>
      </c>
      <c r="V45" s="12">
        <v>8192.7677509494006</v>
      </c>
      <c r="W45" s="12">
        <v>8192.7680363206</v>
      </c>
      <c r="X45" s="12">
        <v>8192.7678208115994</v>
      </c>
      <c r="Y45" s="12">
        <v>8192.7677841435998</v>
      </c>
      <c r="Z45" s="12">
        <v>8192.7676398029998</v>
      </c>
      <c r="AA45" s="12">
        <v>8192.7675791069996</v>
      </c>
      <c r="AB45" s="12">
        <v>9824.556088759</v>
      </c>
      <c r="AC45" s="12">
        <v>9824.5560890920005</v>
      </c>
    </row>
    <row r="46" spans="1:29" s="10" customFormat="1">
      <c r="A46" s="11" t="s">
        <v>112</v>
      </c>
      <c r="B46" s="11" t="s">
        <v>100</v>
      </c>
      <c r="C46" s="12">
        <v>570</v>
      </c>
      <c r="D46" s="12">
        <v>570</v>
      </c>
      <c r="E46" s="12">
        <v>820.00046323051993</v>
      </c>
      <c r="F46" s="12">
        <v>820.00072277560002</v>
      </c>
      <c r="G46" s="12">
        <v>820.00075148977999</v>
      </c>
      <c r="H46" s="12">
        <v>1058.5189164674998</v>
      </c>
      <c r="I46" s="12">
        <v>1058.5189178265998</v>
      </c>
      <c r="J46" s="12">
        <v>1058.5189196232</v>
      </c>
      <c r="K46" s="12">
        <v>1058.5189202580998</v>
      </c>
      <c r="L46" s="12">
        <v>1058.5189214929999</v>
      </c>
      <c r="M46" s="12">
        <v>1232.4897034405999</v>
      </c>
      <c r="N46" s="12">
        <v>1232.4897051175999</v>
      </c>
      <c r="O46" s="12">
        <v>1232.4897474167999</v>
      </c>
      <c r="P46" s="12">
        <v>1232.4897486149998</v>
      </c>
      <c r="Q46" s="12">
        <v>3018.2314520533</v>
      </c>
      <c r="R46" s="12">
        <v>3018.2314549849998</v>
      </c>
      <c r="S46" s="12">
        <v>3666.9296689510002</v>
      </c>
      <c r="T46" s="12">
        <v>3666.9296716125</v>
      </c>
      <c r="U46" s="12">
        <v>3666.9296753221001</v>
      </c>
      <c r="V46" s="12">
        <v>3666.9296844729001</v>
      </c>
      <c r="W46" s="12">
        <v>3666.9296855616003</v>
      </c>
      <c r="X46" s="12">
        <v>3666.9296868899</v>
      </c>
      <c r="Y46" s="12">
        <v>3666.9296879232002</v>
      </c>
      <c r="Z46" s="12">
        <v>4498.6132906939001</v>
      </c>
      <c r="AA46" s="12">
        <v>4498.6132916429005</v>
      </c>
      <c r="AB46" s="12">
        <v>4498.6135983623999</v>
      </c>
      <c r="AC46" s="12">
        <v>4498.6135987868001</v>
      </c>
    </row>
    <row r="47" spans="1:29" s="10" customFormat="1">
      <c r="A47" s="11" t="s">
        <v>112</v>
      </c>
      <c r="B47" s="11" t="s">
        <v>45</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42" t="s">
        <v>121</v>
      </c>
      <c r="B48" s="42"/>
      <c r="C48" s="30">
        <v>17351.953010559075</v>
      </c>
      <c r="D48" s="30">
        <v>18881.070896291661</v>
      </c>
      <c r="E48" s="30">
        <v>18546.001964106414</v>
      </c>
      <c r="F48" s="30">
        <v>18483.070835744504</v>
      </c>
      <c r="G48" s="30">
        <v>19123.679367189772</v>
      </c>
      <c r="H48" s="30">
        <v>22587.718668268873</v>
      </c>
      <c r="I48" s="30">
        <v>22654.524252274081</v>
      </c>
      <c r="J48" s="30">
        <v>24277.500220406477</v>
      </c>
      <c r="K48" s="30">
        <v>25179.635653698231</v>
      </c>
      <c r="L48" s="30">
        <v>27316.184652752327</v>
      </c>
      <c r="M48" s="30">
        <v>29873.717533938827</v>
      </c>
      <c r="N48" s="30">
        <v>31002.231021495969</v>
      </c>
      <c r="O48" s="30">
        <v>31396.741085341931</v>
      </c>
      <c r="P48" s="30">
        <v>31293.961352088107</v>
      </c>
      <c r="Q48" s="30">
        <v>38810.202920265307</v>
      </c>
      <c r="R48" s="30">
        <v>39529.225688658233</v>
      </c>
      <c r="S48" s="30">
        <v>47910.004764042395</v>
      </c>
      <c r="T48" s="30">
        <v>50967.34207187665</v>
      </c>
      <c r="U48" s="30">
        <v>52513.599275448651</v>
      </c>
      <c r="V48" s="30">
        <v>64152.252120624747</v>
      </c>
      <c r="W48" s="30">
        <v>64647.157403024219</v>
      </c>
      <c r="X48" s="30">
        <v>64216.687075008434</v>
      </c>
      <c r="Y48" s="30">
        <v>64409.468850971862</v>
      </c>
      <c r="Z48" s="30">
        <v>73457.644449898013</v>
      </c>
      <c r="AA48" s="30">
        <v>74260.192953394639</v>
      </c>
      <c r="AB48" s="30">
        <v>80557.1217237167</v>
      </c>
      <c r="AC48" s="30">
        <v>83558.230230608489</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9</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21</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1900.00031097183</v>
      </c>
      <c r="E55" s="12">
        <v>1900.0003110058401</v>
      </c>
      <c r="F55" s="12">
        <v>1900.0003112858199</v>
      </c>
      <c r="G55" s="12">
        <v>1900.0003116543701</v>
      </c>
      <c r="H55" s="12">
        <v>1900.0003126634601</v>
      </c>
      <c r="I55" s="12">
        <v>1900.000313302394</v>
      </c>
      <c r="J55" s="12">
        <v>1900.000314445705</v>
      </c>
      <c r="K55" s="12">
        <v>1900.0003148025598</v>
      </c>
      <c r="L55" s="12">
        <v>1900.0003817883101</v>
      </c>
      <c r="M55" s="12">
        <v>1730.0003880013901</v>
      </c>
      <c r="N55" s="12">
        <v>1730.00042816422</v>
      </c>
      <c r="O55" s="12">
        <v>2681.1717542681999</v>
      </c>
      <c r="P55" s="12">
        <v>2681.1717544827998</v>
      </c>
      <c r="Q55" s="12">
        <v>2681.1717566679699</v>
      </c>
      <c r="R55" s="12">
        <v>2681.1717567659998</v>
      </c>
      <c r="S55" s="12">
        <v>2241.1717651966001</v>
      </c>
      <c r="T55" s="12">
        <v>2241.1717653964397</v>
      </c>
      <c r="U55" s="12">
        <v>2701.3407684261997</v>
      </c>
      <c r="V55" s="12">
        <v>2607.3407685668999</v>
      </c>
      <c r="W55" s="12">
        <v>3441.8648599999988</v>
      </c>
      <c r="X55" s="12">
        <v>5249.7605400000002</v>
      </c>
      <c r="Y55" s="12">
        <v>5249.7605400000002</v>
      </c>
      <c r="Z55" s="12">
        <v>5249.7605400000002</v>
      </c>
      <c r="AA55" s="12">
        <v>4665.7605400000002</v>
      </c>
      <c r="AB55" s="12">
        <v>4665.7605400000002</v>
      </c>
      <c r="AC55" s="12">
        <v>4665.7605400000002</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5021.9063205696129</v>
      </c>
      <c r="E58" s="12">
        <v>5021.9063208582229</v>
      </c>
      <c r="F58" s="12">
        <v>5536.5899569056028</v>
      </c>
      <c r="G58" s="12">
        <v>5536.5901128145333</v>
      </c>
      <c r="H58" s="12">
        <v>5988.7773700668122</v>
      </c>
      <c r="I58" s="12">
        <v>7119.0514818326783</v>
      </c>
      <c r="J58" s="12">
        <v>8169.4429397561271</v>
      </c>
      <c r="K58" s="12">
        <v>8169.4429542515618</v>
      </c>
      <c r="L58" s="12">
        <v>8747.9990446775537</v>
      </c>
      <c r="M58" s="12">
        <v>10105.955147707682</v>
      </c>
      <c r="N58" s="12">
        <v>9913.9552074306121</v>
      </c>
      <c r="O58" s="12">
        <v>9913.9552557339521</v>
      </c>
      <c r="P58" s="12">
        <v>10023.292347219292</v>
      </c>
      <c r="Q58" s="12">
        <v>10138.75024423254</v>
      </c>
      <c r="R58" s="12">
        <v>9856.7928648878005</v>
      </c>
      <c r="S58" s="12">
        <v>10052.808258199671</v>
      </c>
      <c r="T58" s="12">
        <v>9871.1331820327887</v>
      </c>
      <c r="U58" s="12">
        <v>9871.1331937937975</v>
      </c>
      <c r="V58" s="12">
        <v>10402.918776501208</v>
      </c>
      <c r="W58" s="12">
        <v>10343.840308430877</v>
      </c>
      <c r="X58" s="12">
        <v>10321.473265925881</v>
      </c>
      <c r="Y58" s="12">
        <v>10236.277513733208</v>
      </c>
      <c r="Z58" s="12">
        <v>11532.77669536525</v>
      </c>
      <c r="AA58" s="12">
        <v>11991.199976816049</v>
      </c>
      <c r="AB58" s="12">
        <v>12080.166666212599</v>
      </c>
      <c r="AC58" s="12">
        <v>12256.745871418623</v>
      </c>
    </row>
    <row r="59" spans="1:29" s="10" customFormat="1">
      <c r="A59" s="11" t="s">
        <v>113</v>
      </c>
      <c r="B59" s="11" t="s">
        <v>99</v>
      </c>
      <c r="C59" s="12">
        <v>1081.5730018615709</v>
      </c>
      <c r="D59" s="12">
        <v>1081.5735130408809</v>
      </c>
      <c r="E59" s="12">
        <v>1081.5736259901309</v>
      </c>
      <c r="F59" s="12">
        <v>1081.5743433641105</v>
      </c>
      <c r="G59" s="12">
        <v>1081.5743456359548</v>
      </c>
      <c r="H59" s="12">
        <v>1081.5743524044708</v>
      </c>
      <c r="I59" s="12">
        <v>1081.5743929381611</v>
      </c>
      <c r="J59" s="12">
        <v>1081.5755396960308</v>
      </c>
      <c r="K59" s="12">
        <v>1081.5755413599909</v>
      </c>
      <c r="L59" s="12">
        <v>2474.521976360491</v>
      </c>
      <c r="M59" s="12">
        <v>2474.5219979650101</v>
      </c>
      <c r="N59" s="12">
        <v>3110.8691830576713</v>
      </c>
      <c r="O59" s="12">
        <v>3171.506795895491</v>
      </c>
      <c r="P59" s="12">
        <v>3213.1239900333107</v>
      </c>
      <c r="Q59" s="12">
        <v>3517.1021967170705</v>
      </c>
      <c r="R59" s="12">
        <v>4564.4056482263704</v>
      </c>
      <c r="S59" s="12">
        <v>5959.9532696720717</v>
      </c>
      <c r="T59" s="12">
        <v>6619.0512115328702</v>
      </c>
      <c r="U59" s="12">
        <v>8520.7187600046709</v>
      </c>
      <c r="V59" s="12">
        <v>9022.3679088703702</v>
      </c>
      <c r="W59" s="12">
        <v>9858.1694648799694</v>
      </c>
      <c r="X59" s="12">
        <v>9747.6894640354367</v>
      </c>
      <c r="Y59" s="12">
        <v>9925.2751639827675</v>
      </c>
      <c r="Z59" s="12">
        <v>10056.675139630368</v>
      </c>
      <c r="AA59" s="12">
        <v>10056.675140982767</v>
      </c>
      <c r="AB59" s="12">
        <v>10111.609095473936</v>
      </c>
      <c r="AC59" s="12">
        <v>10020.646844529792</v>
      </c>
    </row>
    <row r="60" spans="1:29" s="10" customFormat="1">
      <c r="A60" s="11" t="s">
        <v>113</v>
      </c>
      <c r="B60" s="11" t="s">
        <v>25</v>
      </c>
      <c r="C60" s="12">
        <v>375.329999923706</v>
      </c>
      <c r="D60" s="12">
        <v>375.330593873726</v>
      </c>
      <c r="E60" s="12">
        <v>375.33059787623603</v>
      </c>
      <c r="F60" s="12">
        <v>375.33316061204602</v>
      </c>
      <c r="G60" s="12">
        <v>375.333170233906</v>
      </c>
      <c r="H60" s="12">
        <v>375.33317067620601</v>
      </c>
      <c r="I60" s="12">
        <v>375.33317976115598</v>
      </c>
      <c r="J60" s="12">
        <v>575.90722632910501</v>
      </c>
      <c r="K60" s="12">
        <v>575.90726675340602</v>
      </c>
      <c r="L60" s="12">
        <v>1703.8126451043061</v>
      </c>
      <c r="M60" s="12">
        <v>1648.4826736104001</v>
      </c>
      <c r="N60" s="12">
        <v>1648.4826775562001</v>
      </c>
      <c r="O60" s="12">
        <v>1648.4828854632999</v>
      </c>
      <c r="P60" s="12">
        <v>1648.4828970624999</v>
      </c>
      <c r="Q60" s="12">
        <v>2079.4928035908001</v>
      </c>
      <c r="R60" s="12">
        <v>2079.4928198586999</v>
      </c>
      <c r="S60" s="12">
        <v>2328.5184547571998</v>
      </c>
      <c r="T60" s="12">
        <v>2853.9897508949998</v>
      </c>
      <c r="U60" s="12">
        <v>2633.0680084526002</v>
      </c>
      <c r="V60" s="12">
        <v>2633.0680212790003</v>
      </c>
      <c r="W60" s="12">
        <v>2633.068171031</v>
      </c>
      <c r="X60" s="12">
        <v>3286.2791646319902</v>
      </c>
      <c r="Y60" s="12">
        <v>3286.2791713469901</v>
      </c>
      <c r="Z60" s="12">
        <v>3286.2772849355001</v>
      </c>
      <c r="AA60" s="12">
        <v>3286.2776596479998</v>
      </c>
      <c r="AB60" s="12">
        <v>3296.3150524019998</v>
      </c>
      <c r="AC60" s="12">
        <v>3332.1628283049999</v>
      </c>
    </row>
    <row r="61" spans="1:29" s="10" customFormat="1">
      <c r="A61" s="11" t="s">
        <v>113</v>
      </c>
      <c r="B61" s="11" t="s">
        <v>100</v>
      </c>
      <c r="C61" s="12">
        <v>0</v>
      </c>
      <c r="D61" s="12">
        <v>0</v>
      </c>
      <c r="E61" s="12">
        <v>4.2386296999999997E-4</v>
      </c>
      <c r="F61" s="12">
        <v>9.6724242999999903E-4</v>
      </c>
      <c r="G61" s="12">
        <v>9.711543300000001E-4</v>
      </c>
      <c r="H61" s="12">
        <v>9.7588350999999892E-4</v>
      </c>
      <c r="I61" s="12">
        <v>1.04897695E-3</v>
      </c>
      <c r="J61" s="12">
        <v>1.9914409E-3</v>
      </c>
      <c r="K61" s="12">
        <v>1.9932539500000001E-3</v>
      </c>
      <c r="L61" s="12">
        <v>2.3338424000000002E-3</v>
      </c>
      <c r="M61" s="12">
        <v>2.3527662000000001E-3</v>
      </c>
      <c r="N61" s="12">
        <v>2.3596448E-3</v>
      </c>
      <c r="O61" s="12">
        <v>9.1045357999999989E-3</v>
      </c>
      <c r="P61" s="12">
        <v>9.1266821000000001E-3</v>
      </c>
      <c r="Q61" s="12">
        <v>150.7170601327</v>
      </c>
      <c r="R61" s="12">
        <v>150.71707530410001</v>
      </c>
      <c r="S61" s="12">
        <v>150.71720235249998</v>
      </c>
      <c r="T61" s="12">
        <v>391.9722303158</v>
      </c>
      <c r="U61" s="12">
        <v>916.463885817</v>
      </c>
      <c r="V61" s="12">
        <v>1056.2399491823001</v>
      </c>
      <c r="W61" s="12">
        <v>1056.2399555951001</v>
      </c>
      <c r="X61" s="12">
        <v>1100.0147210709999</v>
      </c>
      <c r="Y61" s="12">
        <v>1100.014827818</v>
      </c>
      <c r="Z61" s="12">
        <v>1100.014831424</v>
      </c>
      <c r="AA61" s="12">
        <v>1100.0148351959999</v>
      </c>
      <c r="AB61" s="12">
        <v>1100.014869693</v>
      </c>
      <c r="AC61" s="12">
        <v>1100.0148746489999</v>
      </c>
    </row>
    <row r="62" spans="1:29" s="10" customFormat="1">
      <c r="A62" s="11" t="s">
        <v>113</v>
      </c>
      <c r="B62" s="11" t="s">
        <v>45</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42" t="s">
        <v>121</v>
      </c>
      <c r="B63" s="42"/>
      <c r="C63" s="30">
        <v>15118.632970958943</v>
      </c>
      <c r="D63" s="30">
        <v>16100.000728738109</v>
      </c>
      <c r="E63" s="30">
        <v>15517.591273842743</v>
      </c>
      <c r="F63" s="30">
        <v>15435.238743353451</v>
      </c>
      <c r="G63" s="30">
        <v>15624.74888502863</v>
      </c>
      <c r="H63" s="30">
        <v>15692.236177832076</v>
      </c>
      <c r="I63" s="30">
        <v>15984.880415457117</v>
      </c>
      <c r="J63" s="30">
        <v>16875.138048899309</v>
      </c>
      <c r="K63" s="30">
        <v>17053.018060560476</v>
      </c>
      <c r="L63" s="30">
        <v>19189.616418222489</v>
      </c>
      <c r="M63" s="30">
        <v>20580.362509124468</v>
      </c>
      <c r="N63" s="30">
        <v>21323.549815570295</v>
      </c>
      <c r="O63" s="30">
        <v>22642.315684850902</v>
      </c>
      <c r="P63" s="30">
        <v>23118.240015191601</v>
      </c>
      <c r="Q63" s="30">
        <v>24459.97398386458</v>
      </c>
      <c r="R63" s="30">
        <v>25540.730086460197</v>
      </c>
      <c r="S63" s="30">
        <v>26683.91884527386</v>
      </c>
      <c r="T63" s="30">
        <v>28164.438108587197</v>
      </c>
      <c r="U63" s="30">
        <v>31039.104707207767</v>
      </c>
      <c r="V63" s="30">
        <v>32307.115420890255</v>
      </c>
      <c r="W63" s="30">
        <v>34104.892709430351</v>
      </c>
      <c r="X63" s="30">
        <v>36672.327198236322</v>
      </c>
      <c r="Y63" s="30">
        <v>36957.127076194927</v>
      </c>
      <c r="Z63" s="30">
        <v>38588.014520194229</v>
      </c>
      <c r="AA63" s="30">
        <v>38662.657984338373</v>
      </c>
      <c r="AB63" s="30">
        <v>39029.726277797643</v>
      </c>
      <c r="AC63" s="30">
        <v>39360.471133768144</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9</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21</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1460.6600989692665</v>
      </c>
      <c r="G70" s="12">
        <v>1460.6600992766175</v>
      </c>
      <c r="H70" s="12">
        <v>1460.6600997877526</v>
      </c>
      <c r="I70" s="12">
        <v>1460.6601003755566</v>
      </c>
      <c r="J70" s="12">
        <v>1078.1601194934226</v>
      </c>
      <c r="K70" s="12">
        <v>1078.1601203101327</v>
      </c>
      <c r="L70" s="12">
        <v>801.30026081044639</v>
      </c>
      <c r="M70" s="12">
        <v>801.30026247832029</v>
      </c>
      <c r="N70" s="12">
        <v>801.30030718394039</v>
      </c>
      <c r="O70" s="12">
        <v>721.30076238045035</v>
      </c>
      <c r="P70" s="12">
        <v>721.30076323747039</v>
      </c>
      <c r="Q70" s="12">
        <v>721.30076827683035</v>
      </c>
      <c r="R70" s="12">
        <v>721.30076884676032</v>
      </c>
      <c r="S70" s="12">
        <v>721.30077150633031</v>
      </c>
      <c r="T70" s="12">
        <v>721.30077225560035</v>
      </c>
      <c r="U70" s="12">
        <v>721.30077297618038</v>
      </c>
      <c r="V70" s="12">
        <v>721.30077411891034</v>
      </c>
      <c r="W70" s="12">
        <v>721.30508480486026</v>
      </c>
      <c r="X70" s="12">
        <v>511.30803887652041</v>
      </c>
      <c r="Y70" s="12">
        <v>511.30803943530043</v>
      </c>
      <c r="Z70" s="12">
        <v>357.30804014986046</v>
      </c>
      <c r="AA70" s="12">
        <v>357.30804111322044</v>
      </c>
      <c r="AB70" s="12">
        <v>357.3080423976204</v>
      </c>
      <c r="AC70" s="12">
        <v>357.30804470696046</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2785.3737164959757</v>
      </c>
      <c r="E73" s="12">
        <v>2785.3737173026757</v>
      </c>
      <c r="F73" s="12">
        <v>3226.1253444334779</v>
      </c>
      <c r="G73" s="12">
        <v>3193.7930780673373</v>
      </c>
      <c r="H73" s="12">
        <v>3989.046928054438</v>
      </c>
      <c r="I73" s="12">
        <v>4026.4123272991578</v>
      </c>
      <c r="J73" s="12">
        <v>4051.4146534842262</v>
      </c>
      <c r="K73" s="12">
        <v>4051.4146594111767</v>
      </c>
      <c r="L73" s="12">
        <v>4051.415795651877</v>
      </c>
      <c r="M73" s="12">
        <v>4045.7539559328052</v>
      </c>
      <c r="N73" s="12">
        <v>4045.753966222645</v>
      </c>
      <c r="O73" s="12">
        <v>3987.6139299493366</v>
      </c>
      <c r="P73" s="12">
        <v>3867.3147319323693</v>
      </c>
      <c r="Q73" s="12">
        <v>4765.5973123790591</v>
      </c>
      <c r="R73" s="12">
        <v>4849.9174106931687</v>
      </c>
      <c r="S73" s="12">
        <v>4800.31191862367</v>
      </c>
      <c r="T73" s="12">
        <v>4788.8098991698898</v>
      </c>
      <c r="U73" s="12">
        <v>4788.8099027640201</v>
      </c>
      <c r="V73" s="12">
        <v>5345.2376991826186</v>
      </c>
      <c r="W73" s="12">
        <v>5169.8491187014652</v>
      </c>
      <c r="X73" s="12">
        <v>5379.9973517964418</v>
      </c>
      <c r="Y73" s="12">
        <v>5036.7982952390967</v>
      </c>
      <c r="Z73" s="12">
        <v>6524.8144281363957</v>
      </c>
      <c r="AA73" s="12">
        <v>7138.4516492596767</v>
      </c>
      <c r="AB73" s="12">
        <v>7586.0598995496966</v>
      </c>
      <c r="AC73" s="12">
        <v>7977.9117467278757</v>
      </c>
    </row>
    <row r="74" spans="1:29" s="10" customFormat="1">
      <c r="A74" s="11" t="s">
        <v>114</v>
      </c>
      <c r="B74" s="11" t="s">
        <v>99</v>
      </c>
      <c r="C74" s="12">
        <v>578.72999668121304</v>
      </c>
      <c r="D74" s="12">
        <v>578.73120165599698</v>
      </c>
      <c r="E74" s="12">
        <v>578.73153489380297</v>
      </c>
      <c r="F74" s="12">
        <v>578.73154188726312</v>
      </c>
      <c r="G74" s="12">
        <v>578.73154720531306</v>
      </c>
      <c r="H74" s="12">
        <v>578.73159925056302</v>
      </c>
      <c r="I74" s="12">
        <v>578.73165473171298</v>
      </c>
      <c r="J74" s="12">
        <v>578.73323068098296</v>
      </c>
      <c r="K74" s="12">
        <v>572.61323361716404</v>
      </c>
      <c r="L74" s="12">
        <v>1308.424142453264</v>
      </c>
      <c r="M74" s="12">
        <v>1308.4241454806238</v>
      </c>
      <c r="N74" s="12">
        <v>1914.0264845770837</v>
      </c>
      <c r="O74" s="12">
        <v>1914.0264856661436</v>
      </c>
      <c r="P74" s="12">
        <v>1914.0266292665642</v>
      </c>
      <c r="Q74" s="12">
        <v>2502.8692513244532</v>
      </c>
      <c r="R74" s="12">
        <v>2589.6891746531637</v>
      </c>
      <c r="S74" s="12">
        <v>3260.8680353659538</v>
      </c>
      <c r="T74" s="12">
        <v>6168.7717436236844</v>
      </c>
      <c r="U74" s="12">
        <v>6669.1458816387758</v>
      </c>
      <c r="V74" s="12">
        <v>7482.0506128137467</v>
      </c>
      <c r="W74" s="12">
        <v>10365.121619068905</v>
      </c>
      <c r="X74" s="12">
        <v>10095.121619982907</v>
      </c>
      <c r="Y74" s="12">
        <v>10087.741620694665</v>
      </c>
      <c r="Z74" s="12">
        <v>10087.743324209167</v>
      </c>
      <c r="AA74" s="12">
        <v>10008.543329338221</v>
      </c>
      <c r="AB74" s="12">
        <v>10496.896285981324</v>
      </c>
      <c r="AC74" s="12">
        <v>10420.947293621921</v>
      </c>
    </row>
    <row r="75" spans="1:29" s="10" customFormat="1">
      <c r="A75" s="11" t="s">
        <v>114</v>
      </c>
      <c r="B75" s="11" t="s">
        <v>25</v>
      </c>
      <c r="C75" s="12">
        <v>479.59999990463257</v>
      </c>
      <c r="D75" s="12">
        <v>479.60039896807257</v>
      </c>
      <c r="E75" s="12">
        <v>479.60051924457258</v>
      </c>
      <c r="F75" s="12">
        <v>479.60111003546257</v>
      </c>
      <c r="G75" s="12">
        <v>479.60114551049259</v>
      </c>
      <c r="H75" s="12">
        <v>479.60114615243253</v>
      </c>
      <c r="I75" s="12">
        <v>479.60118324849259</v>
      </c>
      <c r="J75" s="12">
        <v>449.62303357253256</v>
      </c>
      <c r="K75" s="12">
        <v>449.62323033013257</v>
      </c>
      <c r="L75" s="12">
        <v>1027.4470794972326</v>
      </c>
      <c r="M75" s="12">
        <v>1027.4470909711326</v>
      </c>
      <c r="N75" s="12">
        <v>1002.4470975700326</v>
      </c>
      <c r="O75" s="12">
        <v>1363.0915254154327</v>
      </c>
      <c r="P75" s="12">
        <v>1363.0915751473326</v>
      </c>
      <c r="Q75" s="12">
        <v>1467.9791459104326</v>
      </c>
      <c r="R75" s="12">
        <v>1467.9791605112327</v>
      </c>
      <c r="S75" s="12">
        <v>1467.9792124355326</v>
      </c>
      <c r="T75" s="12">
        <v>2525.0537684862325</v>
      </c>
      <c r="U75" s="12">
        <v>3209.4412319436328</v>
      </c>
      <c r="V75" s="12">
        <v>3209.4412564076329</v>
      </c>
      <c r="W75" s="12">
        <v>3827.5848637183999</v>
      </c>
      <c r="X75" s="12">
        <v>3996.6607833370003</v>
      </c>
      <c r="Y75" s="12">
        <v>3986.660720756</v>
      </c>
      <c r="Z75" s="12">
        <v>3986.6600590359999</v>
      </c>
      <c r="AA75" s="12">
        <v>3986.6600856330001</v>
      </c>
      <c r="AB75" s="12">
        <v>3986.6601319914998</v>
      </c>
      <c r="AC75" s="12">
        <v>3986.6614418489999</v>
      </c>
    </row>
    <row r="76" spans="1:29" s="10" customFormat="1">
      <c r="A76" s="11" t="s">
        <v>114</v>
      </c>
      <c r="B76" s="11" t="s">
        <v>100</v>
      </c>
      <c r="C76" s="12">
        <v>0</v>
      </c>
      <c r="D76" s="12">
        <v>0</v>
      </c>
      <c r="E76" s="12">
        <v>3.5716124599999901E-4</v>
      </c>
      <c r="F76" s="12">
        <v>5.1150696999999895E-4</v>
      </c>
      <c r="G76" s="12">
        <v>5.1691183999999903E-4</v>
      </c>
      <c r="H76" s="12">
        <v>5.2291783000000007E-4</v>
      </c>
      <c r="I76" s="12">
        <v>5.3827097999999997E-4</v>
      </c>
      <c r="J76" s="12">
        <v>7.3194623999999994E-4</v>
      </c>
      <c r="K76" s="12">
        <v>7.3420397999999999E-4</v>
      </c>
      <c r="L76" s="12">
        <v>7.6303669999999994E-4</v>
      </c>
      <c r="M76" s="12">
        <v>7.7641861999999998E-4</v>
      </c>
      <c r="N76" s="12">
        <v>7.9048513999999993E-4</v>
      </c>
      <c r="O76" s="12">
        <v>9.4167554000000012E-4</v>
      </c>
      <c r="P76" s="12">
        <v>9.5217668999999995E-4</v>
      </c>
      <c r="Q76" s="12">
        <v>1.0988186500000001E-3</v>
      </c>
      <c r="R76" s="12">
        <v>1.103314519999999E-3</v>
      </c>
      <c r="S76" s="12">
        <v>1.122901729999999E-3</v>
      </c>
      <c r="T76" s="12">
        <v>1.2304161599999989E-3</v>
      </c>
      <c r="U76" s="12">
        <v>1.3840093199999999E-3</v>
      </c>
      <c r="V76" s="12">
        <v>1.4422055E-3</v>
      </c>
      <c r="W76" s="12">
        <v>1.48041226E-3</v>
      </c>
      <c r="X76" s="12">
        <v>1.7814472999999999E-3</v>
      </c>
      <c r="Y76" s="12">
        <v>1.7861638599999991E-3</v>
      </c>
      <c r="Z76" s="12">
        <v>1.7892868E-3</v>
      </c>
      <c r="AA76" s="12">
        <v>1.7929212999999999E-3</v>
      </c>
      <c r="AB76" s="12">
        <v>1.7983026000000001E-3</v>
      </c>
      <c r="AC76" s="12">
        <v>1.92996713E-3</v>
      </c>
    </row>
    <row r="77" spans="1:29" s="10" customFormat="1">
      <c r="A77" s="11" t="s">
        <v>114</v>
      </c>
      <c r="B77" s="11" t="s">
        <v>45</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42" t="s">
        <v>121</v>
      </c>
      <c r="B78" s="42"/>
      <c r="C78" s="30">
        <v>6466.3599953651374</v>
      </c>
      <c r="D78" s="30">
        <v>6760.295302013842</v>
      </c>
      <c r="E78" s="30">
        <v>6803.6161131909194</v>
      </c>
      <c r="F78" s="30">
        <v>6488.3886111049005</v>
      </c>
      <c r="G78" s="30">
        <v>6503.8263955165221</v>
      </c>
      <c r="H78" s="30">
        <v>7351.1703010458268</v>
      </c>
      <c r="I78" s="30">
        <v>7470.9257929395708</v>
      </c>
      <c r="J78" s="30">
        <v>7164.2417667359969</v>
      </c>
      <c r="K78" s="30">
        <v>7246.0819974038359</v>
      </c>
      <c r="L78" s="30">
        <v>8388.5680219182705</v>
      </c>
      <c r="M78" s="30">
        <v>8501.9862288400946</v>
      </c>
      <c r="N78" s="30">
        <v>9207.8286338318121</v>
      </c>
      <c r="O78" s="30">
        <v>9555.1936792665838</v>
      </c>
      <c r="P78" s="30">
        <v>9562.074617580738</v>
      </c>
      <c r="Q78" s="30">
        <v>10744.767596240674</v>
      </c>
      <c r="R78" s="30">
        <v>11035.827559425095</v>
      </c>
      <c r="S78" s="30">
        <v>11743.201051067585</v>
      </c>
      <c r="T78" s="30">
        <v>15778.227453014066</v>
      </c>
      <c r="U78" s="30">
        <v>17034.519119620989</v>
      </c>
      <c r="V78" s="30">
        <v>18480.17179937684</v>
      </c>
      <c r="W78" s="30">
        <v>21882.512191119946</v>
      </c>
      <c r="X78" s="30">
        <v>21862.709570557348</v>
      </c>
      <c r="Y78" s="30">
        <v>21581.880457406103</v>
      </c>
      <c r="Z78" s="30">
        <v>23000.017631052597</v>
      </c>
      <c r="AA78" s="30">
        <v>23617.694878734168</v>
      </c>
      <c r="AB78" s="30">
        <v>24641.276255878991</v>
      </c>
      <c r="AC78" s="30">
        <v>25044.740368982257</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9</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21</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178.00010348366001</v>
      </c>
      <c r="J85" s="12">
        <v>178.00012460713</v>
      </c>
      <c r="K85" s="12">
        <v>178.00012550467</v>
      </c>
      <c r="L85" s="12">
        <v>178.00015303754</v>
      </c>
      <c r="M85" s="12">
        <v>178.00015380682001</v>
      </c>
      <c r="N85" s="12">
        <v>178.00025854189499</v>
      </c>
      <c r="O85" s="12">
        <v>178.00050832809001</v>
      </c>
      <c r="P85" s="12">
        <v>178.00050915002001</v>
      </c>
      <c r="Q85" s="12">
        <v>178.00050997426001</v>
      </c>
      <c r="R85" s="12">
        <v>178.00051086475</v>
      </c>
      <c r="S85" s="12">
        <v>178.00051211409999</v>
      </c>
      <c r="T85" s="12">
        <v>58.000512948899996</v>
      </c>
      <c r="U85" s="12">
        <v>58.000672615489997</v>
      </c>
      <c r="V85" s="12">
        <v>58.000674000960004</v>
      </c>
      <c r="W85" s="12">
        <v>58.00067628387</v>
      </c>
      <c r="X85" s="12">
        <v>58.00181308733</v>
      </c>
      <c r="Y85" s="12">
        <v>58.001814320980003</v>
      </c>
      <c r="Z85" s="12">
        <v>58.001815701330003</v>
      </c>
      <c r="AA85" s="12">
        <v>58.001817340099997</v>
      </c>
      <c r="AB85" s="12">
        <v>58.001819134980003</v>
      </c>
      <c r="AC85" s="12">
        <v>58.001820961100002</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1084.4860394340712</v>
      </c>
      <c r="E88" s="12">
        <v>1084.4860404027813</v>
      </c>
      <c r="F88" s="12">
        <v>1086.089421763591</v>
      </c>
      <c r="G88" s="12">
        <v>1441.2834456009198</v>
      </c>
      <c r="H88" s="12">
        <v>1648.2758544299099</v>
      </c>
      <c r="I88" s="12">
        <v>2126.2270461367912</v>
      </c>
      <c r="J88" s="12">
        <v>2134.6045379175912</v>
      </c>
      <c r="K88" s="12">
        <v>2993.0927933217913</v>
      </c>
      <c r="L88" s="12">
        <v>3257.9898794965202</v>
      </c>
      <c r="M88" s="12">
        <v>3257.9899074599211</v>
      </c>
      <c r="N88" s="12">
        <v>3257.9899184360211</v>
      </c>
      <c r="O88" s="12">
        <v>3257.9899185596209</v>
      </c>
      <c r="P88" s="12">
        <v>3257.989974010221</v>
      </c>
      <c r="Q88" s="12">
        <v>3257.9901007733215</v>
      </c>
      <c r="R88" s="12">
        <v>3257.9901058501214</v>
      </c>
      <c r="S88" s="12">
        <v>3257.9901062393214</v>
      </c>
      <c r="T88" s="12">
        <v>3257.9901065199215</v>
      </c>
      <c r="U88" s="12">
        <v>3257.9901136887215</v>
      </c>
      <c r="V88" s="12">
        <v>3257.9901498525201</v>
      </c>
      <c r="W88" s="12">
        <v>3257.9901636080217</v>
      </c>
      <c r="X88" s="12">
        <v>3117.447089077521</v>
      </c>
      <c r="Y88" s="12">
        <v>3191.9278498039216</v>
      </c>
      <c r="Z88" s="12">
        <v>3193.0498250579476</v>
      </c>
      <c r="AA88" s="12">
        <v>3193.0498449237516</v>
      </c>
      <c r="AB88" s="12">
        <v>3193.0498464409516</v>
      </c>
      <c r="AC88" s="12">
        <v>3193.0498469891918</v>
      </c>
    </row>
    <row r="89" spans="1:34" s="10" customFormat="1">
      <c r="A89" s="11" t="s">
        <v>115</v>
      </c>
      <c r="B89" s="11" t="s">
        <v>99</v>
      </c>
      <c r="C89" s="12">
        <v>0</v>
      </c>
      <c r="D89" s="12">
        <v>2.42851359999999E-4</v>
      </c>
      <c r="E89" s="12">
        <v>2.4350388999999899E-4</v>
      </c>
      <c r="F89" s="12">
        <v>2.6272344599999998E-4</v>
      </c>
      <c r="G89" s="12">
        <v>2.63786443999999E-4</v>
      </c>
      <c r="H89" s="12">
        <v>2.6468092599999998E-4</v>
      </c>
      <c r="I89" s="12">
        <v>3.7756449400000002E-4</v>
      </c>
      <c r="J89" s="12">
        <v>5.0196236999999993E-4</v>
      </c>
      <c r="K89" s="12">
        <v>5.1831719000000002E-4</v>
      </c>
      <c r="L89" s="12">
        <v>9.7525440999999993E-4</v>
      </c>
      <c r="M89" s="12">
        <v>9.7739640999999896E-4</v>
      </c>
      <c r="N89" s="12">
        <v>7.4869550549800001</v>
      </c>
      <c r="O89" s="12">
        <v>7.48701001422</v>
      </c>
      <c r="P89" s="12">
        <v>7.4870259169899995</v>
      </c>
      <c r="Q89" s="12">
        <v>52.274991682970004</v>
      </c>
      <c r="R89" s="12">
        <v>52.275094195059907</v>
      </c>
      <c r="S89" s="12">
        <v>52.275297290539996</v>
      </c>
      <c r="T89" s="12">
        <v>52.275298448400001</v>
      </c>
      <c r="U89" s="12">
        <v>188.9699229766</v>
      </c>
      <c r="V89" s="12">
        <v>188.9720290555</v>
      </c>
      <c r="W89" s="12">
        <v>300.01580403239996</v>
      </c>
      <c r="X89" s="12">
        <v>534.47927000000004</v>
      </c>
      <c r="Y89" s="12">
        <v>534.47927000000004</v>
      </c>
      <c r="Z89" s="12">
        <v>534.47927000000004</v>
      </c>
      <c r="AA89" s="12">
        <v>534.47928000000002</v>
      </c>
      <c r="AB89" s="12">
        <v>534.47928499999989</v>
      </c>
      <c r="AC89" s="12">
        <v>534.47928499999989</v>
      </c>
    </row>
    <row r="90" spans="1:34" s="10" customFormat="1">
      <c r="A90" s="11" t="s">
        <v>115</v>
      </c>
      <c r="B90" s="11" t="s">
        <v>25</v>
      </c>
      <c r="C90" s="12">
        <v>0</v>
      </c>
      <c r="D90" s="12">
        <v>2.9352568999999902E-4</v>
      </c>
      <c r="E90" s="12">
        <v>3.6293120999999898E-4</v>
      </c>
      <c r="F90" s="12">
        <v>4.2262633000000004E-4</v>
      </c>
      <c r="G90" s="12">
        <v>5.2875888999999996E-4</v>
      </c>
      <c r="H90" s="12">
        <v>5.3026937999999999E-4</v>
      </c>
      <c r="I90" s="12">
        <v>6.6873593999999998E-4</v>
      </c>
      <c r="J90" s="12">
        <v>1.206142449999999E-3</v>
      </c>
      <c r="K90" s="12">
        <v>1.6051129199999999E-3</v>
      </c>
      <c r="L90" s="12">
        <v>1.8864520999999999E-3</v>
      </c>
      <c r="M90" s="12">
        <v>1.8951708499999999E-3</v>
      </c>
      <c r="N90" s="12">
        <v>1.9009315600000002E-3</v>
      </c>
      <c r="O90" s="12">
        <v>1.96363534E-3</v>
      </c>
      <c r="P90" s="12">
        <v>2.0163787999999991E-3</v>
      </c>
      <c r="Q90" s="12">
        <v>2.5287330999999996E-3</v>
      </c>
      <c r="R90" s="12">
        <v>2.5469550999999901E-3</v>
      </c>
      <c r="S90" s="12">
        <v>2.5689751999999899E-3</v>
      </c>
      <c r="T90" s="12">
        <v>2.5892351000000001E-3</v>
      </c>
      <c r="U90" s="12">
        <v>2.7544398999999904E-3</v>
      </c>
      <c r="V90" s="12">
        <v>2.7723302E-3</v>
      </c>
      <c r="W90" s="12">
        <v>3.2163689999999898E-3</v>
      </c>
      <c r="X90" s="12">
        <v>3.8372401E-3</v>
      </c>
      <c r="Y90" s="12">
        <v>3.7830983E-3</v>
      </c>
      <c r="Z90" s="12">
        <v>3.7436519000000001E-3</v>
      </c>
      <c r="AA90" s="12">
        <v>4.1418409000000007E-3</v>
      </c>
      <c r="AB90" s="12">
        <v>4.9873553999999903E-3</v>
      </c>
      <c r="AC90" s="12">
        <v>4.9896623999999999E-3</v>
      </c>
    </row>
    <row r="91" spans="1:34" s="10" customFormat="1">
      <c r="A91" s="11" t="s">
        <v>115</v>
      </c>
      <c r="B91" s="11" t="s">
        <v>100</v>
      </c>
      <c r="C91" s="12">
        <v>0</v>
      </c>
      <c r="D91" s="12">
        <v>0</v>
      </c>
      <c r="E91" s="12">
        <v>7.6329666999999895E-4</v>
      </c>
      <c r="F91" s="12">
        <v>8.4908907999999895E-4</v>
      </c>
      <c r="G91" s="12">
        <v>1.0060610299999989E-3</v>
      </c>
      <c r="H91" s="12">
        <v>1.132730389999998E-3</v>
      </c>
      <c r="I91" s="12">
        <v>1.6255537600000001E-3</v>
      </c>
      <c r="J91" s="12">
        <v>7.2301520999999997E-3</v>
      </c>
      <c r="K91" s="12">
        <v>280.90968001575999</v>
      </c>
      <c r="L91" s="12">
        <v>509.69148664617001</v>
      </c>
      <c r="M91" s="12">
        <v>509.69150464730001</v>
      </c>
      <c r="N91" s="12">
        <v>509.69155221789998</v>
      </c>
      <c r="O91" s="12">
        <v>762.60447747379988</v>
      </c>
      <c r="P91" s="12">
        <v>762.6044858258</v>
      </c>
      <c r="Q91" s="12">
        <v>762.60457731709994</v>
      </c>
      <c r="R91" s="12">
        <v>762.60458704129996</v>
      </c>
      <c r="S91" s="12">
        <v>762.60460070559998</v>
      </c>
      <c r="T91" s="12">
        <v>762.60460595109998</v>
      </c>
      <c r="U91" s="12">
        <v>833.99574265709987</v>
      </c>
      <c r="V91" s="12">
        <v>833.9957534086999</v>
      </c>
      <c r="W91" s="12">
        <v>862.82206144029999</v>
      </c>
      <c r="X91" s="12">
        <v>974.30216685470009</v>
      </c>
      <c r="Y91" s="12">
        <v>974.30217111630009</v>
      </c>
      <c r="Z91" s="12">
        <v>974.30217943299999</v>
      </c>
      <c r="AA91" s="12">
        <v>974.3022022394</v>
      </c>
      <c r="AB91" s="12">
        <v>974.30234427979906</v>
      </c>
      <c r="AC91" s="12">
        <v>974.30235314349898</v>
      </c>
      <c r="AE91" s="6"/>
      <c r="AF91" s="6"/>
      <c r="AG91" s="6"/>
      <c r="AH91" s="6"/>
    </row>
    <row r="92" spans="1:34" s="10" customFormat="1">
      <c r="A92" s="11" t="s">
        <v>115</v>
      </c>
      <c r="B92" s="11" t="s">
        <v>45</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42" t="s">
        <v>121</v>
      </c>
      <c r="B93" s="42"/>
      <c r="C93" s="30">
        <v>3507.0799984931946</v>
      </c>
      <c r="D93" s="30">
        <v>4034.5465762307376</v>
      </c>
      <c r="E93" s="30">
        <v>4043.5574098293755</v>
      </c>
      <c r="F93" s="30">
        <v>4056.1409554395077</v>
      </c>
      <c r="G93" s="30">
        <v>4424.4952432917562</v>
      </c>
      <c r="H93" s="30">
        <v>4646.9577824157823</v>
      </c>
      <c r="I93" s="30">
        <v>5148.529824526403</v>
      </c>
      <c r="J93" s="30">
        <v>5176.2835989505884</v>
      </c>
      <c r="K93" s="30">
        <v>6335.5947186102212</v>
      </c>
      <c r="L93" s="30">
        <v>6853.6643766142797</v>
      </c>
      <c r="M93" s="30">
        <v>6881.4044397020043</v>
      </c>
      <c r="N93" s="30">
        <v>6919.510581520246</v>
      </c>
      <c r="O93" s="30">
        <v>7203.6338810628276</v>
      </c>
      <c r="P93" s="30">
        <v>7236.0240137232377</v>
      </c>
      <c r="Q93" s="30">
        <v>7311.9027072600475</v>
      </c>
      <c r="R93" s="30">
        <v>7343.112835140706</v>
      </c>
      <c r="S93" s="30">
        <v>7365.8530963110898</v>
      </c>
      <c r="T93" s="30">
        <v>7267.5331167655295</v>
      </c>
      <c r="U93" s="30">
        <v>7494.4292075985149</v>
      </c>
      <c r="V93" s="30">
        <v>7514.2313676615504</v>
      </c>
      <c r="W93" s="30">
        <v>7673.5119144093742</v>
      </c>
      <c r="X93" s="30">
        <v>7899.3341823631663</v>
      </c>
      <c r="Y93" s="30">
        <v>7993.6349017672364</v>
      </c>
      <c r="Z93" s="30">
        <v>8015.5068472719113</v>
      </c>
      <c r="AA93" s="30">
        <v>8035.6472839027438</v>
      </c>
      <c r="AB93" s="30">
        <v>8056.7383066251914</v>
      </c>
      <c r="AC93" s="30">
        <v>8077.1482933147836</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29</v>
      </c>
      <c r="B98" s="11" t="s">
        <v>101</v>
      </c>
      <c r="C98" s="12">
        <v>954.92999982833862</v>
      </c>
      <c r="D98" s="12">
        <v>954.93472053407868</v>
      </c>
      <c r="E98" s="12">
        <v>1379.7532251791974</v>
      </c>
      <c r="F98" s="12">
        <v>1379.7570233135075</v>
      </c>
      <c r="G98" s="12">
        <v>2006.5069483498887</v>
      </c>
      <c r="H98" s="12">
        <v>3274.9135087260388</v>
      </c>
      <c r="I98" s="12">
        <v>3349.9136197400485</v>
      </c>
      <c r="J98" s="12">
        <v>3715.4906391236477</v>
      </c>
      <c r="K98" s="12">
        <v>3810.8341987967588</v>
      </c>
      <c r="L98" s="12">
        <v>6251.5171163753394</v>
      </c>
      <c r="M98" s="12">
        <v>6916.7458056907817</v>
      </c>
      <c r="N98" s="12">
        <v>6891.7458369240931</v>
      </c>
      <c r="O98" s="12">
        <v>7252.391161763172</v>
      </c>
      <c r="P98" s="12">
        <v>7202.3913391693341</v>
      </c>
      <c r="Q98" s="12">
        <v>7738.289461712232</v>
      </c>
      <c r="R98" s="12">
        <v>7738.2896149651333</v>
      </c>
      <c r="S98" s="12">
        <v>10815.597892940823</v>
      </c>
      <c r="T98" s="12">
        <v>12535.532508122024</v>
      </c>
      <c r="U98" s="12">
        <v>14178.051877379832</v>
      </c>
      <c r="V98" s="12">
        <v>17697.286051898132</v>
      </c>
      <c r="W98" s="12">
        <v>18315.433422088703</v>
      </c>
      <c r="X98" s="12">
        <v>19523.991285676289</v>
      </c>
      <c r="Y98" s="12">
        <v>19127.547863043888</v>
      </c>
      <c r="Z98" s="12">
        <v>19739.963713378802</v>
      </c>
      <c r="AA98" s="12">
        <v>19113.214850764896</v>
      </c>
      <c r="AB98" s="12">
        <v>21918.242181713398</v>
      </c>
      <c r="AC98" s="12">
        <v>21899.039168439402</v>
      </c>
      <c r="AE98" s="6"/>
      <c r="AF98" s="6"/>
      <c r="AG98" s="6"/>
      <c r="AH98" s="6"/>
    </row>
    <row r="99" spans="1:34" collapsed="1">
      <c r="A99" s="11" t="s">
        <v>29</v>
      </c>
      <c r="B99" s="11" t="s">
        <v>102</v>
      </c>
      <c r="C99" s="12">
        <v>1310</v>
      </c>
      <c r="D99" s="12">
        <v>1310</v>
      </c>
      <c r="E99" s="12">
        <v>2033.4367285318049</v>
      </c>
      <c r="F99" s="12">
        <v>2033.4377799100791</v>
      </c>
      <c r="G99" s="12">
        <v>4073.4380345200798</v>
      </c>
      <c r="H99" s="12">
        <v>4311.9564284101289</v>
      </c>
      <c r="I99" s="12">
        <v>4311.9570288545901</v>
      </c>
      <c r="J99" s="12">
        <v>4311.9637910984411</v>
      </c>
      <c r="K99" s="12">
        <v>4592.8662483601502</v>
      </c>
      <c r="L99" s="12">
        <v>4821.6484323374298</v>
      </c>
      <c r="M99" s="12">
        <v>4995.6192756123182</v>
      </c>
      <c r="N99" s="12">
        <v>4995.6193513863391</v>
      </c>
      <c r="O99" s="12">
        <v>5248.5392630800397</v>
      </c>
      <c r="P99" s="12">
        <v>5248.53932035669</v>
      </c>
      <c r="Q99" s="12">
        <v>7184.9906414555489</v>
      </c>
      <c r="R99" s="12">
        <v>7184.9906791821204</v>
      </c>
      <c r="S99" s="12">
        <v>7833.68907214713</v>
      </c>
      <c r="T99" s="12">
        <v>8074.9442391290586</v>
      </c>
      <c r="U99" s="12">
        <v>8670.8272072948184</v>
      </c>
      <c r="V99" s="12">
        <v>8810.6034113549995</v>
      </c>
      <c r="W99" s="12">
        <v>8839.4297753729606</v>
      </c>
      <c r="X99" s="12">
        <v>8994.6854516441999</v>
      </c>
      <c r="Y99" s="12">
        <v>8994.6855989664618</v>
      </c>
      <c r="Z99" s="12">
        <v>9826.3725330876005</v>
      </c>
      <c r="AA99" s="12">
        <v>9826.3725685279005</v>
      </c>
      <c r="AB99" s="12">
        <v>9826.3730744948989</v>
      </c>
      <c r="AC99" s="12">
        <v>9826.3732314077279</v>
      </c>
    </row>
    <row r="100" spans="1:34">
      <c r="A100" s="11" t="s">
        <v>29</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50.003063624669998</v>
      </c>
      <c r="E103" s="12">
        <v>474.82130940318899</v>
      </c>
      <c r="F103" s="12">
        <v>474.82163087784897</v>
      </c>
      <c r="G103" s="12">
        <v>1101.5712217359001</v>
      </c>
      <c r="H103" s="12">
        <v>1501.5711925370201</v>
      </c>
      <c r="I103" s="12">
        <v>1576.5711163932601</v>
      </c>
      <c r="J103" s="12">
        <v>1576.57229262956</v>
      </c>
      <c r="K103" s="12">
        <v>1576.5724999418001</v>
      </c>
      <c r="L103" s="12">
        <v>1810.1685966110001</v>
      </c>
      <c r="M103" s="12">
        <v>1810.1687098134</v>
      </c>
      <c r="N103" s="12">
        <v>1810.1687183709</v>
      </c>
      <c r="O103" s="12">
        <v>1810.1693355895</v>
      </c>
      <c r="P103" s="12">
        <v>1760.1693900176999</v>
      </c>
      <c r="Q103" s="12">
        <v>1760.1695145245999</v>
      </c>
      <c r="R103" s="12">
        <v>1760.1696003691</v>
      </c>
      <c r="S103" s="12">
        <v>3175.6892108828897</v>
      </c>
      <c r="T103" s="12">
        <v>3175.6906281686906</v>
      </c>
      <c r="U103" s="12">
        <v>3442.7046702636999</v>
      </c>
      <c r="V103" s="12">
        <v>3712.0062509319</v>
      </c>
      <c r="W103" s="12">
        <v>3712.0091346497002</v>
      </c>
      <c r="X103" s="12">
        <v>4098.2796796555995</v>
      </c>
      <c r="Y103" s="12">
        <v>3711.8364036989997</v>
      </c>
      <c r="Z103" s="12">
        <v>4324.2549859523997</v>
      </c>
      <c r="AA103" s="12">
        <v>3697.5053845360003</v>
      </c>
      <c r="AB103" s="12">
        <v>4860.7059212055001</v>
      </c>
      <c r="AC103" s="12">
        <v>4805.6538195309995</v>
      </c>
    </row>
    <row r="104" spans="1:34">
      <c r="A104" s="11" t="s">
        <v>111</v>
      </c>
      <c r="B104" s="11" t="s">
        <v>102</v>
      </c>
      <c r="C104" s="12">
        <v>840</v>
      </c>
      <c r="D104" s="12">
        <v>840</v>
      </c>
      <c r="E104" s="12">
        <v>1313.4347209803991</v>
      </c>
      <c r="F104" s="12">
        <v>1313.434729295999</v>
      </c>
      <c r="G104" s="12">
        <v>3353.4347889031001</v>
      </c>
      <c r="H104" s="12">
        <v>3353.434880410899</v>
      </c>
      <c r="I104" s="12">
        <v>3353.4348982263</v>
      </c>
      <c r="J104" s="12">
        <v>3353.4349179360001</v>
      </c>
      <c r="K104" s="12">
        <v>3353.43492062836</v>
      </c>
      <c r="L104" s="12">
        <v>3353.4349273191601</v>
      </c>
      <c r="M104" s="12">
        <v>3353.4349383395993</v>
      </c>
      <c r="N104" s="12">
        <v>3353.4349439208991</v>
      </c>
      <c r="O104" s="12">
        <v>3353.4349919780989</v>
      </c>
      <c r="P104" s="12">
        <v>3353.4350070570999</v>
      </c>
      <c r="Q104" s="12">
        <v>3353.4364531338001</v>
      </c>
      <c r="R104" s="12">
        <v>3353.4364585372</v>
      </c>
      <c r="S104" s="12">
        <v>3353.4364772363001</v>
      </c>
      <c r="T104" s="12">
        <v>3353.4365008334989</v>
      </c>
      <c r="U104" s="12">
        <v>3353.4365194892989</v>
      </c>
      <c r="V104" s="12">
        <v>3353.4365820856001</v>
      </c>
      <c r="W104" s="12">
        <v>3353.4365923637001</v>
      </c>
      <c r="X104" s="12">
        <v>3353.4370953813</v>
      </c>
      <c r="Y104" s="12">
        <v>3353.4371259451</v>
      </c>
      <c r="Z104" s="12">
        <v>3353.4404422499001</v>
      </c>
      <c r="AA104" s="12">
        <v>3353.4404465283001</v>
      </c>
      <c r="AB104" s="12">
        <v>3353.4404638571</v>
      </c>
      <c r="AC104" s="12">
        <v>3353.4404748613001</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100.00037054192001</v>
      </c>
      <c r="E108" s="12">
        <v>100.00043572398999</v>
      </c>
      <c r="F108" s="12">
        <v>100.00069916181999</v>
      </c>
      <c r="G108" s="12">
        <v>100.0008821107</v>
      </c>
      <c r="H108" s="12">
        <v>968.40746909100005</v>
      </c>
      <c r="I108" s="12">
        <v>968.40747160120009</v>
      </c>
      <c r="J108" s="12">
        <v>1163.38688045</v>
      </c>
      <c r="K108" s="12">
        <v>1258.7295966585</v>
      </c>
      <c r="L108" s="12">
        <v>1760.0869087106998</v>
      </c>
      <c r="M108" s="12">
        <v>2480.6454361249998</v>
      </c>
      <c r="N108" s="12">
        <v>2480.6454424953999</v>
      </c>
      <c r="O108" s="12">
        <v>2480.6454516596</v>
      </c>
      <c r="P108" s="12">
        <v>2480.6454605630001</v>
      </c>
      <c r="Q108" s="12">
        <v>2480.6454689533002</v>
      </c>
      <c r="R108" s="12">
        <v>2480.6454872710001</v>
      </c>
      <c r="S108" s="12">
        <v>3893.4084458900002</v>
      </c>
      <c r="T108" s="12">
        <v>4030.7957713370001</v>
      </c>
      <c r="U108" s="12">
        <v>4942.8352122799997</v>
      </c>
      <c r="V108" s="12">
        <v>8192.7677509493988</v>
      </c>
      <c r="W108" s="12">
        <v>8192.7680363206</v>
      </c>
      <c r="X108" s="12">
        <v>8192.7678208116013</v>
      </c>
      <c r="Y108" s="12">
        <v>8192.7677841435998</v>
      </c>
      <c r="Z108" s="12">
        <v>8192.7676398029998</v>
      </c>
      <c r="AA108" s="12">
        <v>8192.7675791069996</v>
      </c>
      <c r="AB108" s="12">
        <v>9824.556088759</v>
      </c>
      <c r="AC108" s="12">
        <v>9824.5560890920005</v>
      </c>
    </row>
    <row r="109" spans="1:34">
      <c r="A109" s="11" t="s">
        <v>112</v>
      </c>
      <c r="B109" s="11" t="s">
        <v>102</v>
      </c>
      <c r="C109" s="12">
        <v>470</v>
      </c>
      <c r="D109" s="12">
        <v>470</v>
      </c>
      <c r="E109" s="12">
        <v>720.00046323052004</v>
      </c>
      <c r="F109" s="12">
        <v>720.00072277560002</v>
      </c>
      <c r="G109" s="12">
        <v>720.00075148977999</v>
      </c>
      <c r="H109" s="12">
        <v>958.51891646750005</v>
      </c>
      <c r="I109" s="12">
        <v>958.51891782660005</v>
      </c>
      <c r="J109" s="12">
        <v>958.51891962319996</v>
      </c>
      <c r="K109" s="12">
        <v>958.51892025810002</v>
      </c>
      <c r="L109" s="12">
        <v>958.51892149299999</v>
      </c>
      <c r="M109" s="12">
        <v>1132.4897034405999</v>
      </c>
      <c r="N109" s="12">
        <v>1132.4897051175999</v>
      </c>
      <c r="O109" s="12">
        <v>1132.4897474168001</v>
      </c>
      <c r="P109" s="12">
        <v>1132.4897486150001</v>
      </c>
      <c r="Q109" s="12">
        <v>2918.2314520533</v>
      </c>
      <c r="R109" s="12">
        <v>2918.2314549849998</v>
      </c>
      <c r="S109" s="12">
        <v>3566.9296689510002</v>
      </c>
      <c r="T109" s="12">
        <v>3566.9296716125</v>
      </c>
      <c r="U109" s="12">
        <v>3566.9296753221001</v>
      </c>
      <c r="V109" s="12">
        <v>3566.9296844729001</v>
      </c>
      <c r="W109" s="12">
        <v>3566.9296855616003</v>
      </c>
      <c r="X109" s="12">
        <v>3566.9296868899</v>
      </c>
      <c r="Y109" s="12">
        <v>3566.9296879232002</v>
      </c>
      <c r="Z109" s="12">
        <v>4398.6132906939001</v>
      </c>
      <c r="AA109" s="12">
        <v>4398.6132916428996</v>
      </c>
      <c r="AB109" s="12">
        <v>4398.6135983624008</v>
      </c>
      <c r="AC109" s="12">
        <v>4398.6135987868001</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375.330593873726</v>
      </c>
      <c r="E113" s="12">
        <v>375.33059787623597</v>
      </c>
      <c r="F113" s="12">
        <v>375.33316061204602</v>
      </c>
      <c r="G113" s="12">
        <v>375.333170233906</v>
      </c>
      <c r="H113" s="12">
        <v>375.33317067620601</v>
      </c>
      <c r="I113" s="12">
        <v>375.33317976115598</v>
      </c>
      <c r="J113" s="12">
        <v>575.90722632910501</v>
      </c>
      <c r="K113" s="12">
        <v>575.90726675340602</v>
      </c>
      <c r="L113" s="12">
        <v>1703.8126451043061</v>
      </c>
      <c r="M113" s="12">
        <v>1648.4826736104001</v>
      </c>
      <c r="N113" s="12">
        <v>1648.4826775562001</v>
      </c>
      <c r="O113" s="12">
        <v>1648.4828854632999</v>
      </c>
      <c r="P113" s="12">
        <v>1648.4828970624999</v>
      </c>
      <c r="Q113" s="12">
        <v>2079.4928035907997</v>
      </c>
      <c r="R113" s="12">
        <v>2079.4928198586999</v>
      </c>
      <c r="S113" s="12">
        <v>2328.5184547571998</v>
      </c>
      <c r="T113" s="12">
        <v>2853.9897508949998</v>
      </c>
      <c r="U113" s="12">
        <v>2633.0680084526002</v>
      </c>
      <c r="V113" s="12">
        <v>2633.0680212790003</v>
      </c>
      <c r="W113" s="12">
        <v>2633.068171031</v>
      </c>
      <c r="X113" s="12">
        <v>3286.2791646319902</v>
      </c>
      <c r="Y113" s="12">
        <v>3286.2791713469901</v>
      </c>
      <c r="Z113" s="12">
        <v>3286.2772849355001</v>
      </c>
      <c r="AA113" s="12">
        <v>3286.2776596479998</v>
      </c>
      <c r="AB113" s="12">
        <v>3296.3150524019998</v>
      </c>
      <c r="AC113" s="12">
        <v>3332.1628283049999</v>
      </c>
    </row>
    <row r="114" spans="1:29">
      <c r="A114" s="11" t="s">
        <v>113</v>
      </c>
      <c r="B114" s="11" t="s">
        <v>102</v>
      </c>
      <c r="C114" s="12">
        <v>0</v>
      </c>
      <c r="D114" s="12">
        <v>0</v>
      </c>
      <c r="E114" s="12">
        <v>4.2386296999999997E-4</v>
      </c>
      <c r="F114" s="12">
        <v>9.6724242999999903E-4</v>
      </c>
      <c r="G114" s="12">
        <v>9.711543300000001E-4</v>
      </c>
      <c r="H114" s="12">
        <v>9.7588350999999892E-4</v>
      </c>
      <c r="I114" s="12">
        <v>1.04897695E-3</v>
      </c>
      <c r="J114" s="12">
        <v>1.9914409E-3</v>
      </c>
      <c r="K114" s="12">
        <v>1.9932539500000001E-3</v>
      </c>
      <c r="L114" s="12">
        <v>2.3338424000000002E-3</v>
      </c>
      <c r="M114" s="12">
        <v>2.3527662000000001E-3</v>
      </c>
      <c r="N114" s="12">
        <v>2.3596448E-3</v>
      </c>
      <c r="O114" s="12">
        <v>9.1045357999999989E-3</v>
      </c>
      <c r="P114" s="12">
        <v>9.1266821000000001E-3</v>
      </c>
      <c r="Q114" s="12">
        <v>150.7170601327</v>
      </c>
      <c r="R114" s="12">
        <v>150.71707530410001</v>
      </c>
      <c r="S114" s="12">
        <v>150.71720235249998</v>
      </c>
      <c r="T114" s="12">
        <v>391.9722303158</v>
      </c>
      <c r="U114" s="12">
        <v>916.463885817</v>
      </c>
      <c r="V114" s="12">
        <v>1056.2399491823001</v>
      </c>
      <c r="W114" s="12">
        <v>1056.2399555951001</v>
      </c>
      <c r="X114" s="12">
        <v>1100.0147210709999</v>
      </c>
      <c r="Y114" s="12">
        <v>1100.014827818</v>
      </c>
      <c r="Z114" s="12">
        <v>1100.014831424</v>
      </c>
      <c r="AA114" s="12">
        <v>1100.0148351959999</v>
      </c>
      <c r="AB114" s="12">
        <v>1100.014869693</v>
      </c>
      <c r="AC114" s="12">
        <v>1100.0148746489999</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429.60039896807257</v>
      </c>
      <c r="E118" s="12">
        <v>429.60051924457258</v>
      </c>
      <c r="F118" s="12">
        <v>429.60111003546257</v>
      </c>
      <c r="G118" s="12">
        <v>429.60114551049259</v>
      </c>
      <c r="H118" s="12">
        <v>429.60114615243259</v>
      </c>
      <c r="I118" s="12">
        <v>429.60118324849259</v>
      </c>
      <c r="J118" s="12">
        <v>399.62303357253256</v>
      </c>
      <c r="K118" s="12">
        <v>399.62323033013257</v>
      </c>
      <c r="L118" s="12">
        <v>977.44707949723261</v>
      </c>
      <c r="M118" s="12">
        <v>977.44709097113252</v>
      </c>
      <c r="N118" s="12">
        <v>952.44709757003261</v>
      </c>
      <c r="O118" s="12">
        <v>1313.0915254154324</v>
      </c>
      <c r="P118" s="12">
        <v>1313.0915751473326</v>
      </c>
      <c r="Q118" s="12">
        <v>1417.9791459104326</v>
      </c>
      <c r="R118" s="12">
        <v>1417.9791605112327</v>
      </c>
      <c r="S118" s="12">
        <v>1417.9792124355326</v>
      </c>
      <c r="T118" s="12">
        <v>2475.0537684862325</v>
      </c>
      <c r="U118" s="12">
        <v>3159.4412319436328</v>
      </c>
      <c r="V118" s="12">
        <v>3159.4412564076329</v>
      </c>
      <c r="W118" s="12">
        <v>3777.5848637183999</v>
      </c>
      <c r="X118" s="12">
        <v>3946.6607833370003</v>
      </c>
      <c r="Y118" s="12">
        <v>3936.660720756</v>
      </c>
      <c r="Z118" s="12">
        <v>3936.6600590359999</v>
      </c>
      <c r="AA118" s="12">
        <v>3936.6600856330001</v>
      </c>
      <c r="AB118" s="12">
        <v>3936.6601319914998</v>
      </c>
      <c r="AC118" s="12">
        <v>3936.6614418489999</v>
      </c>
    </row>
    <row r="119" spans="1:29">
      <c r="A119" s="11" t="s">
        <v>114</v>
      </c>
      <c r="B119" s="11" t="s">
        <v>102</v>
      </c>
      <c r="C119" s="12">
        <v>0</v>
      </c>
      <c r="D119" s="12">
        <v>0</v>
      </c>
      <c r="E119" s="12">
        <v>3.5716124599999901E-4</v>
      </c>
      <c r="F119" s="12">
        <v>5.1150696999999895E-4</v>
      </c>
      <c r="G119" s="12">
        <v>5.1691183999999903E-4</v>
      </c>
      <c r="H119" s="12">
        <v>5.2291783000000007E-4</v>
      </c>
      <c r="I119" s="12">
        <v>5.3827097999999997E-4</v>
      </c>
      <c r="J119" s="12">
        <v>7.3194623999999994E-4</v>
      </c>
      <c r="K119" s="12">
        <v>7.3420397999999999E-4</v>
      </c>
      <c r="L119" s="12">
        <v>7.6303669999999994E-4</v>
      </c>
      <c r="M119" s="12">
        <v>7.7641861999999998E-4</v>
      </c>
      <c r="N119" s="12">
        <v>7.9048513999999993E-4</v>
      </c>
      <c r="O119" s="12">
        <v>9.4167554000000012E-4</v>
      </c>
      <c r="P119" s="12">
        <v>9.5217668999999995E-4</v>
      </c>
      <c r="Q119" s="12">
        <v>1.0988186500000001E-3</v>
      </c>
      <c r="R119" s="12">
        <v>1.103314519999999E-3</v>
      </c>
      <c r="S119" s="12">
        <v>1.122901729999999E-3</v>
      </c>
      <c r="T119" s="12">
        <v>1.2304161599999989E-3</v>
      </c>
      <c r="U119" s="12">
        <v>1.3840093199999999E-3</v>
      </c>
      <c r="V119" s="12">
        <v>1.4422055E-3</v>
      </c>
      <c r="W119" s="12">
        <v>1.48041226E-3</v>
      </c>
      <c r="X119" s="12">
        <v>1.7814472999999999E-3</v>
      </c>
      <c r="Y119" s="12">
        <v>1.7861638599999991E-3</v>
      </c>
      <c r="Z119" s="12">
        <v>1.7892868E-3</v>
      </c>
      <c r="AA119" s="12">
        <v>1.7929212999999999E-3</v>
      </c>
      <c r="AB119" s="12">
        <v>1.7983026000000001E-3</v>
      </c>
      <c r="AC119" s="12">
        <v>1.92996713E-3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2.9352568999999902E-4</v>
      </c>
      <c r="E123" s="12">
        <v>3.6293120999999898E-4</v>
      </c>
      <c r="F123" s="12">
        <v>4.2262633000000004E-4</v>
      </c>
      <c r="G123" s="12">
        <v>5.2875888999999996E-4</v>
      </c>
      <c r="H123" s="12">
        <v>5.3026937999999999E-4</v>
      </c>
      <c r="I123" s="12">
        <v>6.6873593999999998E-4</v>
      </c>
      <c r="J123" s="12">
        <v>1.206142449999999E-3</v>
      </c>
      <c r="K123" s="12">
        <v>1.6051129199999999E-3</v>
      </c>
      <c r="L123" s="12">
        <v>1.8864520999999999E-3</v>
      </c>
      <c r="M123" s="12">
        <v>1.8951708499999999E-3</v>
      </c>
      <c r="N123" s="12">
        <v>1.9009315600000002E-3</v>
      </c>
      <c r="O123" s="12">
        <v>1.96363534E-3</v>
      </c>
      <c r="P123" s="12">
        <v>2.0163787999999991E-3</v>
      </c>
      <c r="Q123" s="12">
        <v>2.5287330999999996E-3</v>
      </c>
      <c r="R123" s="12">
        <v>2.5469550999999901E-3</v>
      </c>
      <c r="S123" s="12">
        <v>2.5689751999999899E-3</v>
      </c>
      <c r="T123" s="12">
        <v>2.5892351000000001E-3</v>
      </c>
      <c r="U123" s="12">
        <v>2.7544398999999904E-3</v>
      </c>
      <c r="V123" s="12">
        <v>2.7723302E-3</v>
      </c>
      <c r="W123" s="12">
        <v>3.2163689999999898E-3</v>
      </c>
      <c r="X123" s="12">
        <v>3.8372401E-3</v>
      </c>
      <c r="Y123" s="12">
        <v>3.7830983E-3</v>
      </c>
      <c r="Z123" s="12">
        <v>3.7436519000000001E-3</v>
      </c>
      <c r="AA123" s="12">
        <v>4.1418409000000007E-3</v>
      </c>
      <c r="AB123" s="12">
        <v>4.9873553999999903E-3</v>
      </c>
      <c r="AC123" s="12">
        <v>4.9896623999999999E-3</v>
      </c>
    </row>
    <row r="124" spans="1:29">
      <c r="A124" s="11" t="s">
        <v>115</v>
      </c>
      <c r="B124" s="11" t="s">
        <v>102</v>
      </c>
      <c r="C124" s="12">
        <v>0</v>
      </c>
      <c r="D124" s="12">
        <v>0</v>
      </c>
      <c r="E124" s="12">
        <v>7.6329666999999895E-4</v>
      </c>
      <c r="F124" s="12">
        <v>8.4908907999999895E-4</v>
      </c>
      <c r="G124" s="12">
        <v>1.0060610299999989E-3</v>
      </c>
      <c r="H124" s="12">
        <v>1.132730389999998E-3</v>
      </c>
      <c r="I124" s="12">
        <v>1.6255537600000001E-3</v>
      </c>
      <c r="J124" s="12">
        <v>7.2301520999999997E-3</v>
      </c>
      <c r="K124" s="12">
        <v>280.90968001575999</v>
      </c>
      <c r="L124" s="12">
        <v>509.69148664617001</v>
      </c>
      <c r="M124" s="12">
        <v>509.69150464730001</v>
      </c>
      <c r="N124" s="12">
        <v>509.69155221789998</v>
      </c>
      <c r="O124" s="12">
        <v>762.60447747379988</v>
      </c>
      <c r="P124" s="12">
        <v>762.6044858258</v>
      </c>
      <c r="Q124" s="12">
        <v>762.60457731709994</v>
      </c>
      <c r="R124" s="12">
        <v>762.60458704129996</v>
      </c>
      <c r="S124" s="12">
        <v>762.60460070559998</v>
      </c>
      <c r="T124" s="12">
        <v>762.60460595109998</v>
      </c>
      <c r="U124" s="12">
        <v>833.99574265709987</v>
      </c>
      <c r="V124" s="12">
        <v>833.9957534086999</v>
      </c>
      <c r="W124" s="12">
        <v>862.82206144029999</v>
      </c>
      <c r="X124" s="12">
        <v>974.30216685470009</v>
      </c>
      <c r="Y124" s="12">
        <v>974.30217111630009</v>
      </c>
      <c r="Z124" s="12">
        <v>974.30217943299999</v>
      </c>
      <c r="AA124" s="12">
        <v>974.3022022394</v>
      </c>
      <c r="AB124" s="12">
        <v>974.30234427979906</v>
      </c>
      <c r="AC124" s="12">
        <v>974.30235314349898</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29</v>
      </c>
      <c r="B130" s="11" t="s">
        <v>13</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29</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29</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13</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13</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13</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13</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13</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Qr8rtaXeuufu2XZRhkaWAwUuigUDgYXnZB0GNYDtGYc3QEzzmMw5O8KKEPIS4GtTUzF27e831FEbQIJ4P979xg==" saltValue="2UPGp+L28n2NDjfFlpVbw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1">
    <tabColor rgb="FF188736"/>
  </sheetPr>
  <dimension ref="A1:XFD116"/>
  <sheetViews>
    <sheetView showGridLines="0" zoomScale="85" zoomScaleNormal="85" workbookViewId="0"/>
  </sheetViews>
  <sheetFormatPr defaultColWidth="9.453125" defaultRowHeight="14.5"/>
  <cols>
    <col min="1" max="2" width="16" customWidth="1"/>
    <col min="3" max="3" width="30.54296875" customWidth="1"/>
    <col min="4" max="4" width="16" customWidth="1"/>
    <col min="5" max="27" width="9.453125" customWidth="1"/>
    <col min="28" max="32" width="9.453125" style="6" customWidth="1"/>
    <col min="33" max="34" width="9.453125" customWidth="1"/>
    <col min="35" max="35" width="11.54296875" bestFit="1" customWidth="1"/>
  </cols>
  <sheetData>
    <row r="1" spans="1:32" s="10" customFormat="1" ht="23.25" customHeight="1">
      <c r="A1" s="9" t="s">
        <v>124</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2" s="10" customFormat="1">
      <c r="A2" s="7" t="s">
        <v>125</v>
      </c>
    </row>
    <row r="3" spans="1:32" s="10" customFormat="1"/>
    <row r="4" spans="1:32" s="6" customFormat="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2" s="6" customFormat="1">
      <c r="A5" s="8" t="s">
        <v>108</v>
      </c>
      <c r="B5" s="8" t="s">
        <v>39</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2" s="6" customFormat="1">
      <c r="A6" s="11" t="s">
        <v>127</v>
      </c>
      <c r="B6" s="11" t="s">
        <v>128</v>
      </c>
      <c r="C6" s="11" t="s">
        <v>129</v>
      </c>
      <c r="D6" s="11" t="s">
        <v>130</v>
      </c>
      <c r="E6" s="12">
        <v>0</v>
      </c>
      <c r="F6" s="12">
        <v>1.17641735E-4</v>
      </c>
      <c r="G6" s="12">
        <v>1.2738562E-4</v>
      </c>
      <c r="H6" s="12">
        <v>1.2573392999999999E-4</v>
      </c>
      <c r="I6" s="12">
        <v>1.1805023E-4</v>
      </c>
      <c r="J6" s="12">
        <v>1.0833435999999999E-4</v>
      </c>
      <c r="K6" s="12">
        <v>1.218654E-4</v>
      </c>
      <c r="L6" s="12">
        <v>1.2256375E-4</v>
      </c>
      <c r="M6" s="12">
        <v>1.15132119999999E-4</v>
      </c>
      <c r="N6" s="12">
        <v>1.2797190000000001E-4</v>
      </c>
      <c r="O6" s="12">
        <v>1.519119E-4</v>
      </c>
      <c r="P6" s="12">
        <v>1.47789589999999E-4</v>
      </c>
      <c r="Q6" s="12">
        <v>1.4440505999999999E-4</v>
      </c>
      <c r="R6" s="12">
        <v>1.4616765999999999E-4</v>
      </c>
      <c r="S6" s="12">
        <v>1.6516308999999901E-4</v>
      </c>
      <c r="T6" s="12">
        <v>1.773298E-4</v>
      </c>
      <c r="U6" s="12">
        <v>2.2962619999999999E-4</v>
      </c>
      <c r="V6" s="12">
        <v>2.1127139999999999E-4</v>
      </c>
      <c r="W6" s="12">
        <v>2.3061020999999999E-4</v>
      </c>
      <c r="X6" s="12">
        <v>2.5744226999999998E-4</v>
      </c>
      <c r="Y6" s="12">
        <v>2.8181376000000001E-4</v>
      </c>
      <c r="Z6" s="12">
        <v>2.7927387000000001E-4</v>
      </c>
      <c r="AA6" s="12">
        <v>2.7260506999999997E-4</v>
      </c>
      <c r="AB6" s="12">
        <v>2.971176E-4</v>
      </c>
      <c r="AC6" s="12">
        <v>3.2696777000000002E-4</v>
      </c>
      <c r="AD6" s="12">
        <v>3.7545987000000002E-4</v>
      </c>
      <c r="AE6" s="12">
        <v>3.5511199999999998E-4</v>
      </c>
    </row>
    <row r="7" spans="1:32" s="6" customFormat="1">
      <c r="A7" s="11" t="s">
        <v>127</v>
      </c>
      <c r="B7" s="11" t="s">
        <v>131</v>
      </c>
      <c r="C7" s="11" t="s">
        <v>132</v>
      </c>
      <c r="D7" s="11" t="s">
        <v>130</v>
      </c>
      <c r="E7" s="12">
        <v>222.47887599999999</v>
      </c>
      <c r="F7" s="12">
        <v>197.14605265128003</v>
      </c>
      <c r="G7" s="12">
        <v>216.16184894799989</v>
      </c>
      <c r="H7" s="12">
        <v>213.74293433999998</v>
      </c>
      <c r="I7" s="12">
        <v>208.50017432804</v>
      </c>
      <c r="J7" s="12">
        <v>194.83416785944888</v>
      </c>
      <c r="K7" s="12">
        <v>205.34303794284986</v>
      </c>
      <c r="L7" s="12">
        <v>199.42770551893997</v>
      </c>
      <c r="M7" s="12">
        <v>198.53296766649001</v>
      </c>
      <c r="N7" s="12">
        <v>203.16509454291989</v>
      </c>
      <c r="O7" s="12">
        <v>197.269428779599</v>
      </c>
      <c r="P7" s="12">
        <v>190.52221738935</v>
      </c>
      <c r="Q7" s="12">
        <v>189.70752812633</v>
      </c>
      <c r="R7" s="12">
        <v>188.9935613829299</v>
      </c>
      <c r="S7" s="12">
        <v>68.162131680830001</v>
      </c>
      <c r="T7" s="12">
        <v>70.144570596229997</v>
      </c>
      <c r="U7" s="12">
        <v>62.614875682399898</v>
      </c>
      <c r="V7" s="12">
        <v>58.442894742669893</v>
      </c>
      <c r="W7" s="12">
        <v>62.2248721124</v>
      </c>
      <c r="X7" s="12">
        <v>58.615080576500006</v>
      </c>
      <c r="Y7" s="12">
        <v>58.006619310779996</v>
      </c>
      <c r="Z7" s="12">
        <v>56.224992063239895</v>
      </c>
      <c r="AA7" s="12">
        <v>63.107962607000005</v>
      </c>
      <c r="AB7" s="12">
        <v>31.305027835339999</v>
      </c>
      <c r="AC7" s="12">
        <v>31.341643930500002</v>
      </c>
      <c r="AD7" s="12">
        <v>4.4472803999999998E-4</v>
      </c>
      <c r="AE7" s="12">
        <v>4.4144966999999999E-4</v>
      </c>
    </row>
    <row r="8" spans="1:32" s="6" customFormat="1">
      <c r="A8" s="11" t="s">
        <v>127</v>
      </c>
      <c r="B8" s="11" t="s">
        <v>133</v>
      </c>
      <c r="C8" s="11" t="s">
        <v>134</v>
      </c>
      <c r="D8" s="11" t="s">
        <v>130</v>
      </c>
      <c r="E8" s="12">
        <v>1169.32737</v>
      </c>
      <c r="F8" s="12">
        <v>1050.8443860995692</v>
      </c>
      <c r="G8" s="12">
        <v>1181.1593508697597</v>
      </c>
      <c r="H8" s="12">
        <v>1159.4317762921501</v>
      </c>
      <c r="I8" s="12">
        <v>1098.412353727819</v>
      </c>
      <c r="J8" s="12">
        <v>1021.3545359066991</v>
      </c>
      <c r="K8" s="12">
        <v>1132.8495128908</v>
      </c>
      <c r="L8" s="12">
        <v>1126.6362076256989</v>
      </c>
      <c r="M8" s="12">
        <v>1090.6837833493992</v>
      </c>
      <c r="N8" s="12">
        <v>1132.4628847694989</v>
      </c>
      <c r="O8" s="12">
        <v>1076.839694579998</v>
      </c>
      <c r="P8" s="12">
        <v>1045.1555373665999</v>
      </c>
      <c r="Q8" s="12">
        <v>1022.3354362090001</v>
      </c>
      <c r="R8" s="12">
        <v>1007.562928057999</v>
      </c>
      <c r="S8" s="12">
        <v>1084.47838</v>
      </c>
      <c r="T8" s="12">
        <v>1180.834779999999</v>
      </c>
      <c r="U8" s="12">
        <v>1080.9037799999981</v>
      </c>
      <c r="V8" s="12">
        <v>953.89931999999999</v>
      </c>
      <c r="W8" s="12">
        <v>1085.9055899999998</v>
      </c>
      <c r="X8" s="12">
        <v>1529.411519999999</v>
      </c>
      <c r="Y8" s="12">
        <v>1284.1538099999989</v>
      </c>
      <c r="Z8" s="12">
        <v>1202.02883</v>
      </c>
      <c r="AA8" s="12">
        <v>1199.3693099999991</v>
      </c>
      <c r="AB8" s="12">
        <v>1950.5621999999989</v>
      </c>
      <c r="AC8" s="12">
        <v>1857.8487</v>
      </c>
      <c r="AD8" s="12">
        <v>1966.88933</v>
      </c>
      <c r="AE8" s="12">
        <v>1594.8475000000001</v>
      </c>
    </row>
    <row r="9" spans="1:32" s="6" customFormat="1">
      <c r="A9" s="11" t="s">
        <v>127</v>
      </c>
      <c r="B9" s="11" t="s">
        <v>135</v>
      </c>
      <c r="C9" s="11" t="s">
        <v>136</v>
      </c>
      <c r="D9" s="11" t="s">
        <v>130</v>
      </c>
      <c r="E9" s="12">
        <v>1573.119295</v>
      </c>
      <c r="F9" s="12">
        <v>1420.548912688698</v>
      </c>
      <c r="G9" s="12">
        <v>1551.3686460391389</v>
      </c>
      <c r="H9" s="12">
        <v>1577.1299511591999</v>
      </c>
      <c r="I9" s="12">
        <v>1497.1838915189001</v>
      </c>
      <c r="J9" s="12">
        <v>1428.6543889847999</v>
      </c>
      <c r="K9" s="12">
        <v>1593.4199561885</v>
      </c>
      <c r="L9" s="12">
        <v>1573.7307294812997</v>
      </c>
      <c r="M9" s="12">
        <v>1583.0628762391998</v>
      </c>
      <c r="N9" s="12">
        <v>1604.6950105148987</v>
      </c>
      <c r="O9" s="12">
        <v>1528.8489246902991</v>
      </c>
      <c r="P9" s="12">
        <v>1442.6216039211988</v>
      </c>
      <c r="Q9" s="12">
        <v>1478.877559345799</v>
      </c>
      <c r="R9" s="12">
        <v>1452.1531691752</v>
      </c>
      <c r="S9" s="12">
        <v>1309.7939491233001</v>
      </c>
      <c r="T9" s="12">
        <v>1437.6939249713994</v>
      </c>
      <c r="U9" s="12">
        <v>1265.3170920235987</v>
      </c>
      <c r="V9" s="12">
        <v>1172.9884577379999</v>
      </c>
      <c r="W9" s="12">
        <v>1280.9598651429969</v>
      </c>
      <c r="X9" s="12">
        <v>4403.2358879999992</v>
      </c>
      <c r="Y9" s="12">
        <v>4230.9778829999996</v>
      </c>
      <c r="Z9" s="12">
        <v>4004.0547359999991</v>
      </c>
      <c r="AA9" s="12">
        <v>4903.5915319999986</v>
      </c>
      <c r="AB9" s="12">
        <v>8344.2129100000002</v>
      </c>
      <c r="AC9" s="12">
        <v>8710.5250699999997</v>
      </c>
      <c r="AD9" s="12">
        <v>9698.1263099999978</v>
      </c>
      <c r="AE9" s="12">
        <v>8751.9658049999998</v>
      </c>
    </row>
    <row r="10" spans="1:32" s="6" customFormat="1">
      <c r="A10" s="11" t="s">
        <v>127</v>
      </c>
      <c r="B10" s="11" t="s">
        <v>137</v>
      </c>
      <c r="C10" s="11" t="s">
        <v>138</v>
      </c>
      <c r="D10" s="11" t="s">
        <v>130</v>
      </c>
      <c r="E10" s="12">
        <v>35.134619999999998</v>
      </c>
      <c r="F10" s="12">
        <v>31.322569051339997</v>
      </c>
      <c r="G10" s="12">
        <v>34.301324111930001</v>
      </c>
      <c r="H10" s="12">
        <v>34.714748156989998</v>
      </c>
      <c r="I10" s="12">
        <v>34.489733325419998</v>
      </c>
      <c r="J10" s="12">
        <v>47.424552999999904</v>
      </c>
      <c r="K10" s="12">
        <v>49.543444999999906</v>
      </c>
      <c r="L10" s="12">
        <v>48.242573</v>
      </c>
      <c r="M10" s="12">
        <v>48.154674</v>
      </c>
      <c r="N10" s="12">
        <v>49.145561999999998</v>
      </c>
      <c r="O10" s="12">
        <v>47.670592999999997</v>
      </c>
      <c r="P10" s="12">
        <v>44.680610999999899</v>
      </c>
      <c r="Q10" s="12">
        <v>45.869187999999895</v>
      </c>
      <c r="R10" s="12">
        <v>46.831682999999899</v>
      </c>
      <c r="S10" s="12">
        <v>84.226184000000003</v>
      </c>
      <c r="T10" s="12">
        <v>86.583978000000002</v>
      </c>
      <c r="U10" s="12">
        <v>122.562482</v>
      </c>
      <c r="V10" s="12">
        <v>116.391633</v>
      </c>
      <c r="W10" s="12">
        <v>124.735235</v>
      </c>
      <c r="X10" s="12">
        <v>116.93737999999999</v>
      </c>
      <c r="Y10" s="12">
        <v>95.267020000000002</v>
      </c>
      <c r="Z10" s="12">
        <v>93.147359999999907</v>
      </c>
      <c r="AA10" s="12">
        <v>117.98073599999999</v>
      </c>
      <c r="AB10" s="12">
        <v>113.22294599999999</v>
      </c>
      <c r="AC10" s="12">
        <v>114.16303000000001</v>
      </c>
      <c r="AD10" s="12">
        <v>120.01681000000001</v>
      </c>
      <c r="AE10" s="12">
        <v>115.4922</v>
      </c>
    </row>
    <row r="11" spans="1:32" s="6" customFormat="1">
      <c r="A11" s="11" t="s">
        <v>127</v>
      </c>
      <c r="B11" s="11" t="s">
        <v>139</v>
      </c>
      <c r="C11" s="11" t="s">
        <v>140</v>
      </c>
      <c r="D11" s="11" t="s">
        <v>130</v>
      </c>
      <c r="E11" s="12">
        <v>842.81050000000005</v>
      </c>
      <c r="F11" s="12">
        <v>799.43094085375003</v>
      </c>
      <c r="G11" s="12">
        <v>898.37983462157899</v>
      </c>
      <c r="H11" s="12">
        <v>904.12689133710001</v>
      </c>
      <c r="I11" s="12">
        <v>880.66959025625988</v>
      </c>
      <c r="J11" s="12">
        <v>759.76867013369986</v>
      </c>
      <c r="K11" s="12">
        <v>864.04677313299999</v>
      </c>
      <c r="L11" s="12">
        <v>852.30712599109995</v>
      </c>
      <c r="M11" s="12">
        <v>1168.1837600000001</v>
      </c>
      <c r="N11" s="12">
        <v>1781.83782</v>
      </c>
      <c r="O11" s="12">
        <v>2907.3014099999991</v>
      </c>
      <c r="P11" s="12">
        <v>2794.5956999999999</v>
      </c>
      <c r="Q11" s="12">
        <v>2729.1003900000001</v>
      </c>
      <c r="R11" s="12">
        <v>2727.7092400000001</v>
      </c>
      <c r="S11" s="12">
        <v>6046.9472899999992</v>
      </c>
      <c r="T11" s="12">
        <v>7537.4371299999993</v>
      </c>
      <c r="U11" s="12">
        <v>11454.1137599999</v>
      </c>
      <c r="V11" s="12">
        <v>14887.004069999999</v>
      </c>
      <c r="W11" s="12">
        <v>15682.55732</v>
      </c>
      <c r="X11" s="12">
        <v>16288.02306</v>
      </c>
      <c r="Y11" s="12">
        <v>15615.003694000001</v>
      </c>
      <c r="Z11" s="12">
        <v>14883.1326199999</v>
      </c>
      <c r="AA11" s="12">
        <v>14663.00477</v>
      </c>
      <c r="AB11" s="12">
        <v>13062.096505</v>
      </c>
      <c r="AC11" s="12">
        <v>13899.255499999999</v>
      </c>
      <c r="AD11" s="12">
        <v>14418.594359999901</v>
      </c>
      <c r="AE11" s="12">
        <v>14059.924177999901</v>
      </c>
    </row>
    <row r="12" spans="1:32" s="6" customFormat="1">
      <c r="A12" s="11" t="s">
        <v>127</v>
      </c>
      <c r="B12" s="11" t="s">
        <v>141</v>
      </c>
      <c r="C12" s="11" t="s">
        <v>142</v>
      </c>
      <c r="D12" s="11" t="s">
        <v>130</v>
      </c>
      <c r="E12" s="12">
        <v>1363.8645299999989</v>
      </c>
      <c r="F12" s="12">
        <v>1215.1602654027699</v>
      </c>
      <c r="G12" s="12">
        <v>1348.288360493749</v>
      </c>
      <c r="H12" s="12">
        <v>1314.4805490625292</v>
      </c>
      <c r="I12" s="12">
        <v>1283.75869710504</v>
      </c>
      <c r="J12" s="12">
        <v>1143.0037052044302</v>
      </c>
      <c r="K12" s="12">
        <v>1249.7238263814691</v>
      </c>
      <c r="L12" s="12">
        <v>1241.2427081118301</v>
      </c>
      <c r="M12" s="12">
        <v>1315.8975632489989</v>
      </c>
      <c r="N12" s="12">
        <v>1282.9328621447</v>
      </c>
      <c r="O12" s="12">
        <v>1258.7474050357989</v>
      </c>
      <c r="P12" s="12">
        <v>1235.6812913561</v>
      </c>
      <c r="Q12" s="12">
        <v>1188.3193526400992</v>
      </c>
      <c r="R12" s="12">
        <v>1203.7547529276987</v>
      </c>
      <c r="S12" s="12">
        <v>1058.8291724959981</v>
      </c>
      <c r="T12" s="12">
        <v>1129.2913482279989</v>
      </c>
      <c r="U12" s="12">
        <v>1027.8865399999991</v>
      </c>
      <c r="V12" s="12">
        <v>1073.4473079999989</v>
      </c>
      <c r="W12" s="12">
        <v>1311.0584450000001</v>
      </c>
      <c r="X12" s="12">
        <v>4872.7203900000004</v>
      </c>
      <c r="Y12" s="12">
        <v>4794.1665399999993</v>
      </c>
      <c r="Z12" s="12">
        <v>4503.4343470000003</v>
      </c>
      <c r="AA12" s="12">
        <v>4529.1422359999997</v>
      </c>
      <c r="AB12" s="12">
        <v>4094.9411030000001</v>
      </c>
      <c r="AC12" s="12">
        <v>3742.7071900000001</v>
      </c>
      <c r="AD12" s="12">
        <v>3969.3424300000001</v>
      </c>
      <c r="AE12" s="12">
        <v>3885.2102000000004</v>
      </c>
    </row>
    <row r="13" spans="1:32" s="6" customFormat="1">
      <c r="A13" s="11" t="s">
        <v>127</v>
      </c>
      <c r="B13" s="11" t="s">
        <v>143</v>
      </c>
      <c r="C13" s="11" t="s">
        <v>144</v>
      </c>
      <c r="D13" s="11" t="s">
        <v>130</v>
      </c>
      <c r="E13" s="12">
        <v>3387.371752</v>
      </c>
      <c r="F13" s="12">
        <v>3288.4177082671581</v>
      </c>
      <c r="G13" s="12">
        <v>3517.6162515513988</v>
      </c>
      <c r="H13" s="12">
        <v>3641.2740932592501</v>
      </c>
      <c r="I13" s="12">
        <v>3557.0301872497598</v>
      </c>
      <c r="J13" s="12">
        <v>3528.6505789999987</v>
      </c>
      <c r="K13" s="12">
        <v>3833.3446999999987</v>
      </c>
      <c r="L13" s="12">
        <v>5356.463029999999</v>
      </c>
      <c r="M13" s="12">
        <v>6333.4725159999998</v>
      </c>
      <c r="N13" s="12">
        <v>7047.432721000001</v>
      </c>
      <c r="O13" s="12">
        <v>9351.4437299999991</v>
      </c>
      <c r="P13" s="12">
        <v>11077.579350999998</v>
      </c>
      <c r="Q13" s="12">
        <v>11075.942551</v>
      </c>
      <c r="R13" s="12">
        <v>10792.248285</v>
      </c>
      <c r="S13" s="12">
        <v>9361.7655689999992</v>
      </c>
      <c r="T13" s="12">
        <v>10378.738216</v>
      </c>
      <c r="U13" s="12">
        <v>14644.389784999999</v>
      </c>
      <c r="V13" s="12">
        <v>14240.037565999899</v>
      </c>
      <c r="W13" s="12">
        <v>14322.212521999998</v>
      </c>
      <c r="X13" s="12">
        <v>16149.084555999998</v>
      </c>
      <c r="Y13" s="12">
        <v>16141.945624</v>
      </c>
      <c r="Z13" s="12">
        <v>15457.805546999996</v>
      </c>
      <c r="AA13" s="12">
        <v>15389.093099999998</v>
      </c>
      <c r="AB13" s="12">
        <v>12772.762685</v>
      </c>
      <c r="AC13" s="12">
        <v>12567.795479</v>
      </c>
      <c r="AD13" s="12">
        <v>14338.057959999998</v>
      </c>
      <c r="AE13" s="12">
        <v>17334.99091</v>
      </c>
    </row>
    <row r="14" spans="1:32" s="6" customFormat="1">
      <c r="A14" s="11" t="s">
        <v>127</v>
      </c>
      <c r="B14" s="11" t="s">
        <v>145</v>
      </c>
      <c r="C14" s="11" t="s">
        <v>146</v>
      </c>
      <c r="D14" s="11" t="s">
        <v>130</v>
      </c>
      <c r="E14" s="12">
        <v>0</v>
      </c>
      <c r="F14" s="12">
        <v>1.6776386000000001E-4</v>
      </c>
      <c r="G14" s="12">
        <v>3.2352115000000001E-4</v>
      </c>
      <c r="H14" s="12">
        <v>3.5673513999999901E-4</v>
      </c>
      <c r="I14" s="12">
        <v>3.5394142999999902E-4</v>
      </c>
      <c r="J14" s="12">
        <v>7.3422584999999999E-4</v>
      </c>
      <c r="K14" s="12">
        <v>70.259994999999904</v>
      </c>
      <c r="L14" s="12">
        <v>129.04218999999901</v>
      </c>
      <c r="M14" s="12">
        <v>404.12445000000002</v>
      </c>
      <c r="N14" s="12">
        <v>399.39699999999999</v>
      </c>
      <c r="O14" s="12">
        <v>452.15233999999998</v>
      </c>
      <c r="P14" s="12">
        <v>447.8811</v>
      </c>
      <c r="Q14" s="12">
        <v>433.58367999999899</v>
      </c>
      <c r="R14" s="12">
        <v>435.21069999999997</v>
      </c>
      <c r="S14" s="12">
        <v>518.98879999999997</v>
      </c>
      <c r="T14" s="12">
        <v>570.16045999999994</v>
      </c>
      <c r="U14" s="12">
        <v>4455.2446</v>
      </c>
      <c r="V14" s="12">
        <v>5810.4687999999996</v>
      </c>
      <c r="W14" s="12">
        <v>6052.1796999999997</v>
      </c>
      <c r="X14" s="12">
        <v>12537</v>
      </c>
      <c r="Y14" s="12">
        <v>12207.031000000001</v>
      </c>
      <c r="Z14" s="12">
        <v>11823.718000000001</v>
      </c>
      <c r="AA14" s="12">
        <v>11821.588</v>
      </c>
      <c r="AB14" s="12">
        <v>10767.630999999999</v>
      </c>
      <c r="AC14" s="12">
        <v>12338.231</v>
      </c>
      <c r="AD14" s="12">
        <v>15651.627</v>
      </c>
      <c r="AE14" s="12">
        <v>16709.333999999999</v>
      </c>
    </row>
    <row r="15" spans="1:32" s="6" customFormat="1">
      <c r="A15" s="11" t="s">
        <v>147</v>
      </c>
      <c r="B15" s="11" t="s">
        <v>148</v>
      </c>
      <c r="C15" s="11" t="s">
        <v>149</v>
      </c>
      <c r="D15" s="11" t="s">
        <v>130</v>
      </c>
      <c r="E15" s="12">
        <v>434.50541999999899</v>
      </c>
      <c r="F15" s="12">
        <v>399.89580946761998</v>
      </c>
      <c r="G15" s="12">
        <v>409.86888761009999</v>
      </c>
      <c r="H15" s="12">
        <v>435.44811847262997</v>
      </c>
      <c r="I15" s="12">
        <v>403.95645578899996</v>
      </c>
      <c r="J15" s="12">
        <v>391.689956</v>
      </c>
      <c r="K15" s="12">
        <v>406.75916599999999</v>
      </c>
      <c r="L15" s="12">
        <v>429.5746069999999</v>
      </c>
      <c r="M15" s="12">
        <v>427.14783599999794</v>
      </c>
      <c r="N15" s="12">
        <v>440.51867400000003</v>
      </c>
      <c r="O15" s="12">
        <v>426.32274600000005</v>
      </c>
      <c r="P15" s="12">
        <v>408.74610999999999</v>
      </c>
      <c r="Q15" s="12">
        <v>409.89056800000003</v>
      </c>
      <c r="R15" s="12">
        <v>410.12670799999995</v>
      </c>
      <c r="S15" s="12">
        <v>386.04397799999902</v>
      </c>
      <c r="T15" s="12">
        <v>370.210195</v>
      </c>
      <c r="U15" s="12">
        <v>430.03656999999998</v>
      </c>
      <c r="V15" s="12">
        <v>422.83717999999999</v>
      </c>
      <c r="W15" s="12">
        <v>436.55454999999893</v>
      </c>
      <c r="X15" s="12">
        <v>408.76749000000001</v>
      </c>
      <c r="Y15" s="12">
        <v>400.59845999999999</v>
      </c>
      <c r="Z15" s="12">
        <v>402.25133</v>
      </c>
      <c r="AA15" s="12">
        <v>414.15770999999995</v>
      </c>
      <c r="AB15" s="12">
        <v>396.19130000000001</v>
      </c>
      <c r="AC15" s="12">
        <v>331.20357999999999</v>
      </c>
      <c r="AD15" s="12">
        <v>337.21186999999998</v>
      </c>
      <c r="AE15" s="12">
        <v>317.18405999999999</v>
      </c>
    </row>
    <row r="16" spans="1:32" s="6" customFormat="1">
      <c r="A16" s="11" t="s">
        <v>147</v>
      </c>
      <c r="B16" s="11" t="s">
        <v>150</v>
      </c>
      <c r="C16" s="11" t="s">
        <v>151</v>
      </c>
      <c r="D16" s="11" t="s">
        <v>130</v>
      </c>
      <c r="E16" s="12">
        <v>1205.468758</v>
      </c>
      <c r="F16" s="12">
        <v>1173.88508195036</v>
      </c>
      <c r="G16" s="12">
        <v>1195.8618955629299</v>
      </c>
      <c r="H16" s="12">
        <v>1251.31236299437</v>
      </c>
      <c r="I16" s="12">
        <v>1214.2604576170002</v>
      </c>
      <c r="J16" s="12">
        <v>1033.3702718678999</v>
      </c>
      <c r="K16" s="12">
        <v>1075.3579212506002</v>
      </c>
      <c r="L16" s="12">
        <v>1714.010270999999</v>
      </c>
      <c r="M16" s="12">
        <v>1780.489654</v>
      </c>
      <c r="N16" s="12">
        <v>1760.6762989999997</v>
      </c>
      <c r="O16" s="12">
        <v>1799.5432659999997</v>
      </c>
      <c r="P16" s="12">
        <v>1665.505647</v>
      </c>
      <c r="Q16" s="12">
        <v>1718.8409610000003</v>
      </c>
      <c r="R16" s="12">
        <v>1702.7247709999999</v>
      </c>
      <c r="S16" s="12">
        <v>3916.877853</v>
      </c>
      <c r="T16" s="12">
        <v>3843.5718409999899</v>
      </c>
      <c r="U16" s="12">
        <v>4501.1168159999997</v>
      </c>
      <c r="V16" s="12">
        <v>5451.8061100000004</v>
      </c>
      <c r="W16" s="12">
        <v>5463.4745359999997</v>
      </c>
      <c r="X16" s="12">
        <v>5363.7701989999996</v>
      </c>
      <c r="Y16" s="12">
        <v>4899.5412799999995</v>
      </c>
      <c r="Z16" s="12">
        <v>5068.1383700000006</v>
      </c>
      <c r="AA16" s="12">
        <v>5102.9915300000002</v>
      </c>
      <c r="AB16" s="12">
        <v>4853.1469900000002</v>
      </c>
      <c r="AC16" s="12">
        <v>3978.0568649999991</v>
      </c>
      <c r="AD16" s="12">
        <v>4188.7122299999992</v>
      </c>
      <c r="AE16" s="12">
        <v>6612.8103899999887</v>
      </c>
    </row>
    <row r="17" spans="1:31" s="6" customFormat="1">
      <c r="A17" s="11" t="s">
        <v>147</v>
      </c>
      <c r="B17" s="11" t="s">
        <v>152</v>
      </c>
      <c r="C17" s="11" t="s">
        <v>153</v>
      </c>
      <c r="D17" s="11" t="s">
        <v>130</v>
      </c>
      <c r="E17" s="12">
        <v>2199.0425299999988</v>
      </c>
      <c r="F17" s="12">
        <v>2149.1841258725999</v>
      </c>
      <c r="G17" s="12">
        <v>4094.554119999988</v>
      </c>
      <c r="H17" s="12">
        <v>4343.5777259999977</v>
      </c>
      <c r="I17" s="12">
        <v>4326.9881349999996</v>
      </c>
      <c r="J17" s="12">
        <v>3717.34834</v>
      </c>
      <c r="K17" s="12">
        <v>4822.9208589999998</v>
      </c>
      <c r="L17" s="12">
        <v>8192.5467599999902</v>
      </c>
      <c r="M17" s="12">
        <v>8308.5925100000004</v>
      </c>
      <c r="N17" s="12">
        <v>8143.31285999999</v>
      </c>
      <c r="O17" s="12">
        <v>9641.8018439999996</v>
      </c>
      <c r="P17" s="12">
        <v>9578.4203899999993</v>
      </c>
      <c r="Q17" s="12">
        <v>10235.741239999999</v>
      </c>
      <c r="R17" s="12">
        <v>10076.969299999999</v>
      </c>
      <c r="S17" s="12">
        <v>8748.035194</v>
      </c>
      <c r="T17" s="12">
        <v>10276.580410999999</v>
      </c>
      <c r="U17" s="12">
        <v>14640.183539999998</v>
      </c>
      <c r="V17" s="12">
        <v>14644.825026</v>
      </c>
      <c r="W17" s="12">
        <v>14570.030746999997</v>
      </c>
      <c r="X17" s="12">
        <v>15033.132419999998</v>
      </c>
      <c r="Y17" s="12">
        <v>15936.9611109999</v>
      </c>
      <c r="Z17" s="12">
        <v>16572.398214999997</v>
      </c>
      <c r="AA17" s="12">
        <v>16403.670576</v>
      </c>
      <c r="AB17" s="12">
        <v>17626.382280000002</v>
      </c>
      <c r="AC17" s="12">
        <v>19566.319189999998</v>
      </c>
      <c r="AD17" s="12">
        <v>22693.112860000001</v>
      </c>
      <c r="AE17" s="12">
        <v>22604.1923399999</v>
      </c>
    </row>
    <row r="18" spans="1:31" s="6" customFormat="1">
      <c r="A18" s="11" t="s">
        <v>147</v>
      </c>
      <c r="B18" s="11" t="s">
        <v>154</v>
      </c>
      <c r="C18" s="11" t="s">
        <v>155</v>
      </c>
      <c r="D18" s="11" t="s">
        <v>130</v>
      </c>
      <c r="E18" s="12">
        <v>107.521034</v>
      </c>
      <c r="F18" s="12">
        <v>79.816033528960006</v>
      </c>
      <c r="G18" s="12">
        <v>92.601907165330005</v>
      </c>
      <c r="H18" s="12">
        <v>103.49455505274</v>
      </c>
      <c r="I18" s="12">
        <v>108.073504193199</v>
      </c>
      <c r="J18" s="12">
        <v>118.2233993457</v>
      </c>
      <c r="K18" s="12">
        <v>113.3170106555</v>
      </c>
      <c r="L18" s="12">
        <v>102.04673473533001</v>
      </c>
      <c r="M18" s="12">
        <v>104.6788318017</v>
      </c>
      <c r="N18" s="12">
        <v>106.01065754334999</v>
      </c>
      <c r="O18" s="12">
        <v>102.2054975734</v>
      </c>
      <c r="P18" s="12">
        <v>100.1707607005</v>
      </c>
      <c r="Q18" s="12">
        <v>96.336705133500004</v>
      </c>
      <c r="R18" s="12">
        <v>100.2136364453</v>
      </c>
      <c r="S18" s="12">
        <v>95.086009356999995</v>
      </c>
      <c r="T18" s="12">
        <v>91.926291820000003</v>
      </c>
      <c r="U18" s="12">
        <v>267.68335999999999</v>
      </c>
      <c r="V18" s="12">
        <v>305.23005000000001</v>
      </c>
      <c r="W18" s="12">
        <v>336.89228400000002</v>
      </c>
      <c r="X18" s="12">
        <v>393.76499000000001</v>
      </c>
      <c r="Y18" s="12">
        <v>458.22503999999998</v>
      </c>
      <c r="Z18" s="12">
        <v>468.79694000000001</v>
      </c>
      <c r="AA18" s="12">
        <v>520.43430000000001</v>
      </c>
      <c r="AB18" s="12">
        <v>427.23867999999999</v>
      </c>
      <c r="AC18" s="12">
        <v>422.20211999999998</v>
      </c>
      <c r="AD18" s="12">
        <v>449.97617000000002</v>
      </c>
      <c r="AE18" s="12">
        <v>478.372559999999</v>
      </c>
    </row>
    <row r="19" spans="1:31" s="6" customFormat="1">
      <c r="A19" s="11" t="s">
        <v>147</v>
      </c>
      <c r="B19" s="11" t="s">
        <v>156</v>
      </c>
      <c r="C19" s="11" t="s">
        <v>157</v>
      </c>
      <c r="D19" s="11" t="s">
        <v>130</v>
      </c>
      <c r="E19" s="12">
        <v>1858.2938619999998</v>
      </c>
      <c r="F19" s="12">
        <v>1595.1772044932791</v>
      </c>
      <c r="G19" s="12">
        <v>1704.0929777999986</v>
      </c>
      <c r="H19" s="12">
        <v>2259.4768565799995</v>
      </c>
      <c r="I19" s="12">
        <v>2366.3319160399979</v>
      </c>
      <c r="J19" s="12">
        <v>2417.5641107300003</v>
      </c>
      <c r="K19" s="12">
        <v>2379.167144609999</v>
      </c>
      <c r="L19" s="12">
        <v>2328.5455232099985</v>
      </c>
      <c r="M19" s="12">
        <v>2252.056757119999</v>
      </c>
      <c r="N19" s="12">
        <v>2420.0778444899988</v>
      </c>
      <c r="O19" s="12">
        <v>2334.2450698449979</v>
      </c>
      <c r="P19" s="12">
        <v>2252.44805318</v>
      </c>
      <c r="Q19" s="12">
        <v>2289.2127041049989</v>
      </c>
      <c r="R19" s="12">
        <v>2303.131217394</v>
      </c>
      <c r="S19" s="12">
        <v>3035.8402379999989</v>
      </c>
      <c r="T19" s="12">
        <v>2884.9950589999976</v>
      </c>
      <c r="U19" s="12">
        <v>3235.0268859999996</v>
      </c>
      <c r="V19" s="12">
        <v>3334.5517559999998</v>
      </c>
      <c r="W19" s="12">
        <v>3730.5730529999987</v>
      </c>
      <c r="X19" s="12">
        <v>3315.6447589999989</v>
      </c>
      <c r="Y19" s="12">
        <v>3185.7615669999986</v>
      </c>
      <c r="Z19" s="12">
        <v>3292.5681039999999</v>
      </c>
      <c r="AA19" s="12">
        <v>3367.316358</v>
      </c>
      <c r="AB19" s="12">
        <v>3153.8164479999987</v>
      </c>
      <c r="AC19" s="12">
        <v>2793.1592569999998</v>
      </c>
      <c r="AD19" s="12">
        <v>2839.2359369999999</v>
      </c>
      <c r="AE19" s="12">
        <v>2654.8287700000001</v>
      </c>
    </row>
    <row r="20" spans="1:31" s="6" customFormat="1">
      <c r="A20" s="11" t="s">
        <v>147</v>
      </c>
      <c r="B20" s="11" t="s">
        <v>158</v>
      </c>
      <c r="C20" s="11" t="s">
        <v>159</v>
      </c>
      <c r="D20" s="11" t="s">
        <v>130</v>
      </c>
      <c r="E20" s="12">
        <v>1565.7898299999999</v>
      </c>
      <c r="F20" s="12">
        <v>1496.378347895539</v>
      </c>
      <c r="G20" s="12">
        <v>1446.2300877297198</v>
      </c>
      <c r="H20" s="12">
        <v>1545.5913509230791</v>
      </c>
      <c r="I20" s="12">
        <v>1585.250855944349</v>
      </c>
      <c r="J20" s="12">
        <v>2732.4349199999979</v>
      </c>
      <c r="K20" s="12">
        <v>3787.8653799999993</v>
      </c>
      <c r="L20" s="12">
        <v>4014.7675259999996</v>
      </c>
      <c r="M20" s="12">
        <v>3873.6977849999989</v>
      </c>
      <c r="N20" s="12">
        <v>4042.1431900000002</v>
      </c>
      <c r="O20" s="12">
        <v>3908.6397449999999</v>
      </c>
      <c r="P20" s="12">
        <v>3763.7733399999997</v>
      </c>
      <c r="Q20" s="12">
        <v>3966.0787200000004</v>
      </c>
      <c r="R20" s="12">
        <v>3974.5168899999981</v>
      </c>
      <c r="S20" s="12">
        <v>3502.7751559999992</v>
      </c>
      <c r="T20" s="12">
        <v>3622.431149999999</v>
      </c>
      <c r="U20" s="12">
        <v>3629.415289999999</v>
      </c>
      <c r="V20" s="12">
        <v>3209.6612169999989</v>
      </c>
      <c r="W20" s="12">
        <v>6528.9342539999998</v>
      </c>
      <c r="X20" s="12">
        <v>5989.6163800000004</v>
      </c>
      <c r="Y20" s="12">
        <v>5514.8450670000002</v>
      </c>
      <c r="Z20" s="12">
        <v>5737.6796049999994</v>
      </c>
      <c r="AA20" s="12">
        <v>5888.2411499999998</v>
      </c>
      <c r="AB20" s="12">
        <v>5624.8168239999995</v>
      </c>
      <c r="AC20" s="12">
        <v>5061.2424629999987</v>
      </c>
      <c r="AD20" s="12">
        <v>5185.6764949999988</v>
      </c>
      <c r="AE20" s="12">
        <v>4836.6956339999997</v>
      </c>
    </row>
    <row r="21" spans="1:31" s="6" customFormat="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s="6" customFormat="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s="6" customFormat="1">
      <c r="A23" s="11" t="s">
        <v>164</v>
      </c>
      <c r="B23" s="11" t="s">
        <v>165</v>
      </c>
      <c r="C23" s="11" t="s">
        <v>166</v>
      </c>
      <c r="D23" s="11" t="s">
        <v>130</v>
      </c>
      <c r="E23" s="12">
        <v>0</v>
      </c>
      <c r="F23" s="12">
        <v>3.9875812999999903E-4</v>
      </c>
      <c r="G23" s="12">
        <v>4.0132866999999998E-4</v>
      </c>
      <c r="H23" s="12">
        <v>4.2249029999999899E-4</v>
      </c>
      <c r="I23" s="12">
        <v>4.0834617999999898E-4</v>
      </c>
      <c r="J23" s="12">
        <v>3.7674782999999899E-4</v>
      </c>
      <c r="K23" s="12">
        <v>4.4351980000000002E-4</v>
      </c>
      <c r="L23" s="12">
        <v>1.2740754999999999E-3</v>
      </c>
      <c r="M23" s="12">
        <v>1.1582455E-3</v>
      </c>
      <c r="N23" s="12">
        <v>2075.8429999999998</v>
      </c>
      <c r="O23" s="12">
        <v>2063.8894</v>
      </c>
      <c r="P23" s="12">
        <v>1936.9888000000001</v>
      </c>
      <c r="Q23" s="12">
        <v>2043.0078000000001</v>
      </c>
      <c r="R23" s="12">
        <v>2023.8651</v>
      </c>
      <c r="S23" s="12">
        <v>2201.7053000000001</v>
      </c>
      <c r="T23" s="12">
        <v>2253.971</v>
      </c>
      <c r="U23" s="12">
        <v>2298.9666000000002</v>
      </c>
      <c r="V23" s="12">
        <v>3011.8090000000002</v>
      </c>
      <c r="W23" s="12">
        <v>6040.0810000000001</v>
      </c>
      <c r="X23" s="12">
        <v>5335.1509999999998</v>
      </c>
      <c r="Y23" s="12">
        <v>5250.0280000000002</v>
      </c>
      <c r="Z23" s="12">
        <v>5666.7494999999999</v>
      </c>
      <c r="AA23" s="12">
        <v>5966.6409999999996</v>
      </c>
      <c r="AB23" s="12">
        <v>5656.34</v>
      </c>
      <c r="AC23" s="12">
        <v>5455.7426999999998</v>
      </c>
      <c r="AD23" s="12">
        <v>5703.59</v>
      </c>
      <c r="AE23" s="12">
        <v>5197.366</v>
      </c>
    </row>
    <row r="24" spans="1:31" s="6" customFormat="1">
      <c r="A24" s="11" t="s">
        <v>164</v>
      </c>
      <c r="B24" s="11" t="s">
        <v>167</v>
      </c>
      <c r="C24" s="11" t="s">
        <v>168</v>
      </c>
      <c r="D24" s="11" t="s">
        <v>130</v>
      </c>
      <c r="E24" s="12">
        <v>1254.022874</v>
      </c>
      <c r="F24" s="12">
        <v>1037.4578053021792</v>
      </c>
      <c r="G24" s="12">
        <v>1087.7103767947199</v>
      </c>
      <c r="H24" s="12">
        <v>1084.2685621821379</v>
      </c>
      <c r="I24" s="12">
        <v>1052.648676077449</v>
      </c>
      <c r="J24" s="12">
        <v>1008.40664569793</v>
      </c>
      <c r="K24" s="12">
        <v>972.18666499856909</v>
      </c>
      <c r="L24" s="12">
        <v>956.87263742989887</v>
      </c>
      <c r="M24" s="12">
        <v>987.44688533756892</v>
      </c>
      <c r="N24" s="12">
        <v>1069.7170280946689</v>
      </c>
      <c r="O24" s="12">
        <v>966.6887035390298</v>
      </c>
      <c r="P24" s="12">
        <v>983.86925902209998</v>
      </c>
      <c r="Q24" s="12">
        <v>1025.938785296499</v>
      </c>
      <c r="R24" s="12">
        <v>1048.7233873520599</v>
      </c>
      <c r="S24" s="12">
        <v>1043.9417206835001</v>
      </c>
      <c r="T24" s="12">
        <v>1028.1266125305999</v>
      </c>
      <c r="U24" s="12">
        <v>1008.4880150000001</v>
      </c>
      <c r="V24" s="12">
        <v>1068.9511399999999</v>
      </c>
      <c r="W24" s="12">
        <v>1127.526265</v>
      </c>
      <c r="X24" s="12">
        <v>1226.9967839999979</v>
      </c>
      <c r="Y24" s="12">
        <v>1300.712714999999</v>
      </c>
      <c r="Z24" s="12">
        <v>1345.0620989999998</v>
      </c>
      <c r="AA24" s="12">
        <v>1406.7575899999979</v>
      </c>
      <c r="AB24" s="12">
        <v>1260.0150999999989</v>
      </c>
      <c r="AC24" s="12">
        <v>1300.216159999999</v>
      </c>
      <c r="AD24" s="12">
        <v>1318.1447200000002</v>
      </c>
      <c r="AE24" s="12">
        <v>1155.86436</v>
      </c>
    </row>
    <row r="25" spans="1:31" s="6" customFormat="1">
      <c r="A25" s="11" t="s">
        <v>164</v>
      </c>
      <c r="B25" s="11" t="s">
        <v>169</v>
      </c>
      <c r="C25" s="11" t="s">
        <v>170</v>
      </c>
      <c r="D25" s="11" t="s">
        <v>130</v>
      </c>
      <c r="E25" s="12">
        <v>0</v>
      </c>
      <c r="F25" s="12">
        <v>2.47366965E-4</v>
      </c>
      <c r="G25" s="12">
        <v>2.6814863000000004E-4</v>
      </c>
      <c r="H25" s="12">
        <v>5.44868169999999E-4</v>
      </c>
      <c r="I25" s="12">
        <v>5.4735961999999999E-4</v>
      </c>
      <c r="J25" s="12">
        <v>4.5494632000000004E-4</v>
      </c>
      <c r="K25" s="12">
        <v>4.98496729999999E-4</v>
      </c>
      <c r="L25" s="12">
        <v>7.2473502999999999E-4</v>
      </c>
      <c r="M25" s="12">
        <v>6.7765520999999904E-4</v>
      </c>
      <c r="N25" s="12">
        <v>75.431924995160003</v>
      </c>
      <c r="O25" s="12">
        <v>70.851825288899988</v>
      </c>
      <c r="P25" s="12">
        <v>565.96965901399994</v>
      </c>
      <c r="Q25" s="12">
        <v>575.47691089659997</v>
      </c>
      <c r="R25" s="12">
        <v>631.22464619350001</v>
      </c>
      <c r="S25" s="12">
        <v>575.66941438959998</v>
      </c>
      <c r="T25" s="12">
        <v>596.93031051920002</v>
      </c>
      <c r="U25" s="12">
        <v>608.37637161169994</v>
      </c>
      <c r="V25" s="12">
        <v>584.26941303950002</v>
      </c>
      <c r="W25" s="12">
        <v>1174.1042927763001</v>
      </c>
      <c r="X25" s="12">
        <v>1161.8578986580001</v>
      </c>
      <c r="Y25" s="12">
        <v>1266.0895216967999</v>
      </c>
      <c r="Z25" s="12">
        <v>1389.9452044128</v>
      </c>
      <c r="AA25" s="12">
        <v>1448.1940611146999</v>
      </c>
      <c r="AB25" s="12">
        <v>1174.163970716</v>
      </c>
      <c r="AC25" s="12">
        <v>1205.0026601512</v>
      </c>
      <c r="AD25" s="12">
        <v>1229.2776123442</v>
      </c>
      <c r="AE25" s="12">
        <v>1056.900175192</v>
      </c>
    </row>
    <row r="26" spans="1:31" s="6" customFormat="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s="6" customFormat="1">
      <c r="A27" s="11" t="s">
        <v>164</v>
      </c>
      <c r="B27" s="11" t="s">
        <v>173</v>
      </c>
      <c r="C27" s="11" t="s">
        <v>174</v>
      </c>
      <c r="D27" s="11" t="s">
        <v>130</v>
      </c>
      <c r="E27" s="12">
        <v>0</v>
      </c>
      <c r="F27" s="12">
        <v>1.5252507999999901E-4</v>
      </c>
      <c r="G27" s="12">
        <v>1.7515715E-4</v>
      </c>
      <c r="H27" s="12">
        <v>4.5813773999999998E-4</v>
      </c>
      <c r="I27" s="12">
        <v>4.4544349999999899E-4</v>
      </c>
      <c r="J27" s="12">
        <v>3.7548307000000001E-4</v>
      </c>
      <c r="K27" s="12">
        <v>3.9095459999999999E-4</v>
      </c>
      <c r="L27" s="12">
        <v>5.7795019999999999E-4</v>
      </c>
      <c r="M27" s="12">
        <v>5.4305843999999999E-4</v>
      </c>
      <c r="N27" s="12">
        <v>398.60270000000003</v>
      </c>
      <c r="O27" s="12">
        <v>400.83562999999998</v>
      </c>
      <c r="P27" s="12">
        <v>873.36974999999995</v>
      </c>
      <c r="Q27" s="12">
        <v>1016.8422</v>
      </c>
      <c r="R27" s="12">
        <v>1035.3684000000001</v>
      </c>
      <c r="S27" s="12">
        <v>843.42439999999999</v>
      </c>
      <c r="T27" s="12">
        <v>2195.1039999999998</v>
      </c>
      <c r="U27" s="12">
        <v>4259.8919999999998</v>
      </c>
      <c r="V27" s="12">
        <v>4004.2220000000002</v>
      </c>
      <c r="W27" s="12">
        <v>4184.7860000000001</v>
      </c>
      <c r="X27" s="12">
        <v>4321.9575000000004</v>
      </c>
      <c r="Y27" s="12">
        <v>4505.3554999999997</v>
      </c>
      <c r="Z27" s="12">
        <v>4700.3936000000003</v>
      </c>
      <c r="AA27" s="12">
        <v>4686.277</v>
      </c>
      <c r="AB27" s="12">
        <v>3785.0906</v>
      </c>
      <c r="AC27" s="12">
        <v>3943.2676000000001</v>
      </c>
      <c r="AD27" s="12">
        <v>4366.0464000000002</v>
      </c>
      <c r="AE27" s="12">
        <v>4048.8069999999998</v>
      </c>
    </row>
    <row r="28" spans="1:31" s="6" customFormat="1">
      <c r="A28" s="11" t="s">
        <v>164</v>
      </c>
      <c r="B28" s="11" t="s">
        <v>175</v>
      </c>
      <c r="C28" s="11" t="s">
        <v>176</v>
      </c>
      <c r="D28" s="11" t="s">
        <v>130</v>
      </c>
      <c r="E28" s="12">
        <v>951.4132699999991</v>
      </c>
      <c r="F28" s="12">
        <v>853.35887155741</v>
      </c>
      <c r="G28" s="12">
        <v>818.59312790602985</v>
      </c>
      <c r="H28" s="12">
        <v>845.14878163349999</v>
      </c>
      <c r="I28" s="12">
        <v>850.76470820996894</v>
      </c>
      <c r="J28" s="12">
        <v>870.52465798079993</v>
      </c>
      <c r="K28" s="12">
        <v>877.8719232287981</v>
      </c>
      <c r="L28" s="12">
        <v>815.82669027389909</v>
      </c>
      <c r="M28" s="12">
        <v>778.22063845119987</v>
      </c>
      <c r="N28" s="12">
        <v>1012.27876</v>
      </c>
      <c r="O28" s="12">
        <v>968.30693999999789</v>
      </c>
      <c r="P28" s="12">
        <v>1012.3603299999991</v>
      </c>
      <c r="Q28" s="12">
        <v>1034.1112299999979</v>
      </c>
      <c r="R28" s="12">
        <v>1081.5515700000001</v>
      </c>
      <c r="S28" s="12">
        <v>1152.4174399999988</v>
      </c>
      <c r="T28" s="12">
        <v>1407.87275</v>
      </c>
      <c r="U28" s="12">
        <v>1656.365395</v>
      </c>
      <c r="V28" s="12">
        <v>1600.7667399999991</v>
      </c>
      <c r="W28" s="12">
        <v>1661.0047100000002</v>
      </c>
      <c r="X28" s="12">
        <v>2146.2288299999991</v>
      </c>
      <c r="Y28" s="12">
        <v>2401.4585319999987</v>
      </c>
      <c r="Z28" s="12">
        <v>2566.4047499999997</v>
      </c>
      <c r="AA28" s="12">
        <v>2736.5523499999999</v>
      </c>
      <c r="AB28" s="12">
        <v>2375.2649559999991</v>
      </c>
      <c r="AC28" s="12">
        <v>2428.889975</v>
      </c>
      <c r="AD28" s="12">
        <v>2491.6374899999996</v>
      </c>
      <c r="AE28" s="12">
        <v>2385.6567300000002</v>
      </c>
    </row>
    <row r="29" spans="1:31" s="6" customFormat="1">
      <c r="A29" s="11" t="s">
        <v>177</v>
      </c>
      <c r="B29" s="11" t="s">
        <v>178</v>
      </c>
      <c r="C29" s="11" t="s">
        <v>179</v>
      </c>
      <c r="D29" s="11" t="s">
        <v>130</v>
      </c>
      <c r="E29" s="12">
        <v>327.77461099999999</v>
      </c>
      <c r="F29" s="12">
        <v>285.24682050456005</v>
      </c>
      <c r="G29" s="12">
        <v>284.78965951014999</v>
      </c>
      <c r="H29" s="12">
        <v>275.55884041155974</v>
      </c>
      <c r="I29" s="12">
        <v>282.16269660153989</v>
      </c>
      <c r="J29" s="12">
        <v>268.35092101457991</v>
      </c>
      <c r="K29" s="12">
        <v>267.57158205003003</v>
      </c>
      <c r="L29" s="12">
        <v>251.11388815169997</v>
      </c>
      <c r="M29" s="12">
        <v>251.78889591909987</v>
      </c>
      <c r="N29" s="12">
        <v>279.13027845123003</v>
      </c>
      <c r="O29" s="12">
        <v>270.6640313396</v>
      </c>
      <c r="P29" s="12">
        <v>257.58486143235007</v>
      </c>
      <c r="Q29" s="12">
        <v>258.67656270880002</v>
      </c>
      <c r="R29" s="12">
        <v>275.73745922193888</v>
      </c>
      <c r="S29" s="12">
        <v>242.85622514579987</v>
      </c>
      <c r="T29" s="12">
        <v>252.17849030019983</v>
      </c>
      <c r="U29" s="12">
        <v>236.74633461379901</v>
      </c>
      <c r="V29" s="12">
        <v>209.09324650280001</v>
      </c>
      <c r="W29" s="12">
        <v>161.397792122</v>
      </c>
      <c r="X29" s="12">
        <v>150.6790561713</v>
      </c>
      <c r="Y29" s="12">
        <v>142.95934097719999</v>
      </c>
      <c r="Z29" s="12">
        <v>145.3385251297</v>
      </c>
      <c r="AA29" s="12">
        <v>149.99279005330001</v>
      </c>
      <c r="AB29" s="12">
        <v>139.2834958281</v>
      </c>
      <c r="AC29" s="12">
        <v>142.96938577419999</v>
      </c>
      <c r="AD29" s="12">
        <v>145.6740691482</v>
      </c>
      <c r="AE29" s="12">
        <v>3.2870115E-3</v>
      </c>
    </row>
    <row r="30" spans="1:31" s="6" customFormat="1">
      <c r="A30" s="11" t="s">
        <v>177</v>
      </c>
      <c r="B30" s="11" t="s">
        <v>180</v>
      </c>
      <c r="C30" s="11" t="s">
        <v>181</v>
      </c>
      <c r="D30" s="11" t="s">
        <v>130</v>
      </c>
      <c r="E30" s="12">
        <v>46.316440999999998</v>
      </c>
      <c r="F30" s="12">
        <v>44.377399727119901</v>
      </c>
      <c r="G30" s="12">
        <v>47.020729194250002</v>
      </c>
      <c r="H30" s="12">
        <v>44.287608070899999</v>
      </c>
      <c r="I30" s="12">
        <v>46.087543297479996</v>
      </c>
      <c r="J30" s="12">
        <v>38.901797382849992</v>
      </c>
      <c r="K30" s="12">
        <v>40.135065481059989</v>
      </c>
      <c r="L30" s="12">
        <v>40.918441390899993</v>
      </c>
      <c r="M30" s="12">
        <v>29.969373970600003</v>
      </c>
      <c r="N30" s="12">
        <v>1475.3356249999999</v>
      </c>
      <c r="O30" s="12">
        <v>1405.1877380000001</v>
      </c>
      <c r="P30" s="12">
        <v>1534.0971040000002</v>
      </c>
      <c r="Q30" s="12">
        <v>1546.112509</v>
      </c>
      <c r="R30" s="12">
        <v>1691.9961705000001</v>
      </c>
      <c r="S30" s="12">
        <v>1579.071719</v>
      </c>
      <c r="T30" s="12">
        <v>1671.3043600000001</v>
      </c>
      <c r="U30" s="12">
        <v>2227.8059599999997</v>
      </c>
      <c r="V30" s="12">
        <v>5520.7175829999996</v>
      </c>
      <c r="W30" s="12">
        <v>6722.6500719999904</v>
      </c>
      <c r="X30" s="12">
        <v>5863.159353</v>
      </c>
      <c r="Y30" s="12">
        <v>5994.4769610000003</v>
      </c>
      <c r="Z30" s="12">
        <v>6038.6446219999907</v>
      </c>
      <c r="AA30" s="12">
        <v>6757.7505000000001</v>
      </c>
      <c r="AB30" s="12">
        <v>5215.1869999999999</v>
      </c>
      <c r="AC30" s="12">
        <v>5113.634</v>
      </c>
      <c r="AD30" s="12">
        <v>5327.1559999999999</v>
      </c>
      <c r="AE30" s="12">
        <v>5112.9184999999998</v>
      </c>
    </row>
    <row r="31" spans="1:31" s="6" customFormat="1">
      <c r="A31" s="11" t="s">
        <v>177</v>
      </c>
      <c r="B31" s="11" t="s">
        <v>182</v>
      </c>
      <c r="C31" s="11" t="s">
        <v>183</v>
      </c>
      <c r="D31" s="11" t="s">
        <v>130</v>
      </c>
      <c r="E31" s="12">
        <v>0</v>
      </c>
      <c r="F31" s="12">
        <v>2.4347786000000001E-4</v>
      </c>
      <c r="G31" s="12">
        <v>2.9122523999999898E-4</v>
      </c>
      <c r="H31" s="12">
        <v>2.8173202999999899E-4</v>
      </c>
      <c r="I31" s="12">
        <v>2.9069779999999997E-4</v>
      </c>
      <c r="J31" s="12">
        <v>2.4985196E-4</v>
      </c>
      <c r="K31" s="12">
        <v>2.6972771999999998E-4</v>
      </c>
      <c r="L31" s="12">
        <v>4.9588544000000003E-4</v>
      </c>
      <c r="M31" s="12">
        <v>4.7745927999999998E-4</v>
      </c>
      <c r="N31" s="12">
        <v>6.51799E-4</v>
      </c>
      <c r="O31" s="12">
        <v>6.4345915000000003E-4</v>
      </c>
      <c r="P31" s="12">
        <v>1.2482889E-3</v>
      </c>
      <c r="Q31" s="12">
        <v>1.1944186E-3</v>
      </c>
      <c r="R31" s="12">
        <v>1.2566953E-3</v>
      </c>
      <c r="S31" s="12">
        <v>1.1918206999999999E-3</v>
      </c>
      <c r="T31" s="12">
        <v>1.2500781E-3</v>
      </c>
      <c r="U31" s="12">
        <v>2.2733908E-3</v>
      </c>
      <c r="V31" s="12">
        <v>2.0325947999999998E-3</v>
      </c>
      <c r="W31" s="12">
        <v>2.1267784999999999E-3</v>
      </c>
      <c r="X31" s="12">
        <v>2.7850750000000001E-3</v>
      </c>
      <c r="Y31" s="12">
        <v>7.8649774000000006E-2</v>
      </c>
      <c r="Z31" s="12">
        <v>7.7000773999999994E-2</v>
      </c>
      <c r="AA31" s="12">
        <v>7.8712000000000004E-2</v>
      </c>
      <c r="AB31" s="12">
        <v>6.8872790000000003E-2</v>
      </c>
      <c r="AC31" s="12">
        <v>7.3343749999999999E-2</v>
      </c>
      <c r="AD31" s="12">
        <v>7.6666324999999994E-2</v>
      </c>
      <c r="AE31" s="12">
        <v>7.2582610000000006E-2</v>
      </c>
    </row>
    <row r="32" spans="1:31" s="6" customFormat="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7" s="6" customFormat="1">
      <c r="A33" s="11" t="s">
        <v>177</v>
      </c>
      <c r="B33" s="11" t="s">
        <v>186</v>
      </c>
      <c r="C33" s="11" t="s">
        <v>187</v>
      </c>
      <c r="D33" s="11" t="s">
        <v>130</v>
      </c>
      <c r="E33" s="12">
        <v>821.39765</v>
      </c>
      <c r="F33" s="12">
        <v>694.82267792600999</v>
      </c>
      <c r="G33" s="12">
        <v>720.11505883765005</v>
      </c>
      <c r="H33" s="12">
        <v>690.78794961759991</v>
      </c>
      <c r="I33" s="12">
        <v>693.35754241739801</v>
      </c>
      <c r="J33" s="12">
        <v>693.02575783880002</v>
      </c>
      <c r="K33" s="12">
        <v>656.85176219256903</v>
      </c>
      <c r="L33" s="12">
        <v>619.95782710830008</v>
      </c>
      <c r="M33" s="12">
        <v>640.85204486835903</v>
      </c>
      <c r="N33" s="12">
        <v>691.13140341679991</v>
      </c>
      <c r="O33" s="12">
        <v>655.05706308029994</v>
      </c>
      <c r="P33" s="12">
        <v>639.96218986259896</v>
      </c>
      <c r="Q33" s="12">
        <v>646.97199132950004</v>
      </c>
      <c r="R33" s="12">
        <v>691.64811614820007</v>
      </c>
      <c r="S33" s="12">
        <v>638.01298581159995</v>
      </c>
      <c r="T33" s="12">
        <v>613.91705996119902</v>
      </c>
      <c r="U33" s="12">
        <v>575.73673200000007</v>
      </c>
      <c r="V33" s="12">
        <v>1140.0296349999999</v>
      </c>
      <c r="W33" s="12">
        <v>2167.3910399999991</v>
      </c>
      <c r="X33" s="12">
        <v>2925.1314149999989</v>
      </c>
      <c r="Y33" s="12">
        <v>4375.262929999999</v>
      </c>
      <c r="Z33" s="12">
        <v>4004.5144</v>
      </c>
      <c r="AA33" s="12">
        <v>4408.1953899999999</v>
      </c>
      <c r="AB33" s="12">
        <v>3631.4995100000001</v>
      </c>
      <c r="AC33" s="12">
        <v>3462.1242999999999</v>
      </c>
      <c r="AD33" s="12">
        <v>3559.7649999999999</v>
      </c>
      <c r="AE33" s="12">
        <v>3323.5727999999999</v>
      </c>
      <c r="AG33"/>
      <c r="AH33"/>
      <c r="AI33"/>
      <c r="AJ33"/>
      <c r="AK33"/>
    </row>
    <row r="34" spans="1:37" s="6" customFormat="1">
      <c r="A34" s="11" t="s">
        <v>177</v>
      </c>
      <c r="B34" s="11" t="s">
        <v>188</v>
      </c>
      <c r="C34" s="11" t="s">
        <v>189</v>
      </c>
      <c r="D34" s="11" t="s">
        <v>130</v>
      </c>
      <c r="E34" s="12">
        <v>0</v>
      </c>
      <c r="F34" s="12">
        <v>2.5933029999999999E-4</v>
      </c>
      <c r="G34" s="12">
        <v>4.2321550000000001E-4</v>
      </c>
      <c r="H34" s="12">
        <v>4.2665015999999902E-4</v>
      </c>
      <c r="I34" s="12">
        <v>4.3638530000000001E-4</v>
      </c>
      <c r="J34" s="12">
        <v>4.7988304999999998E-4</v>
      </c>
      <c r="K34" s="12">
        <v>5.1800335999999895E-4</v>
      </c>
      <c r="L34" s="12">
        <v>1.2564072E-3</v>
      </c>
      <c r="M34" s="12">
        <v>1.2871217E-3</v>
      </c>
      <c r="N34" s="12">
        <v>1.3800754999999899E-3</v>
      </c>
      <c r="O34" s="12">
        <v>1.2640344E-3</v>
      </c>
      <c r="P34" s="12">
        <v>2.5705989999999998E-3</v>
      </c>
      <c r="Q34" s="12">
        <v>2.4973833999999999E-3</v>
      </c>
      <c r="R34" s="12">
        <v>2.6117973E-3</v>
      </c>
      <c r="S34" s="12">
        <v>710.06725999999901</v>
      </c>
      <c r="T34" s="12">
        <v>703.50160000000005</v>
      </c>
      <c r="U34" s="12">
        <v>826.06555000000003</v>
      </c>
      <c r="V34" s="12">
        <v>774.31384000000003</v>
      </c>
      <c r="W34" s="12">
        <v>819.75040000000001</v>
      </c>
      <c r="X34" s="12">
        <v>824.75469999999996</v>
      </c>
      <c r="Y34" s="12">
        <v>3344.7527</v>
      </c>
      <c r="Z34" s="12">
        <v>3341.8894</v>
      </c>
      <c r="AA34" s="12">
        <v>3699.098</v>
      </c>
      <c r="AB34" s="12">
        <v>3189.953</v>
      </c>
      <c r="AC34" s="12">
        <v>3196.37</v>
      </c>
      <c r="AD34" s="12">
        <v>3790.9829999999902</v>
      </c>
      <c r="AE34" s="12">
        <v>3759.9119000000001</v>
      </c>
      <c r="AG34"/>
      <c r="AH34"/>
      <c r="AI34"/>
      <c r="AJ34"/>
      <c r="AK34"/>
    </row>
    <row r="35" spans="1:37" s="6" customFormat="1">
      <c r="A35" s="11" t="s">
        <v>177</v>
      </c>
      <c r="B35" s="11" t="s">
        <v>190</v>
      </c>
      <c r="C35" s="11" t="s">
        <v>191</v>
      </c>
      <c r="D35" s="11" t="s">
        <v>130</v>
      </c>
      <c r="E35" s="12">
        <v>0</v>
      </c>
      <c r="F35" s="12">
        <v>3.2323028E-4</v>
      </c>
      <c r="G35" s="12">
        <v>5.2369059999999895E-4</v>
      </c>
      <c r="H35" s="12">
        <v>5.1285670000000003E-4</v>
      </c>
      <c r="I35" s="12">
        <v>5.2214676000000002E-4</v>
      </c>
      <c r="J35" s="12">
        <v>4.6404406999999998E-4</v>
      </c>
      <c r="K35" s="12">
        <v>4.741573E-4</v>
      </c>
      <c r="L35" s="12">
        <v>1.2559000999999999E-3</v>
      </c>
      <c r="M35" s="12">
        <v>1.2474799E-3</v>
      </c>
      <c r="N35" s="12">
        <v>2.3207609000000001E-3</v>
      </c>
      <c r="O35" s="12">
        <v>2.2131703000000001E-3</v>
      </c>
      <c r="P35" s="12">
        <v>1031.3164999999999</v>
      </c>
      <c r="Q35" s="12">
        <v>1031.5333000000001</v>
      </c>
      <c r="R35" s="12">
        <v>1108.2977000000001</v>
      </c>
      <c r="S35" s="12">
        <v>1047.5703000000001</v>
      </c>
      <c r="T35" s="12">
        <v>1025.9232</v>
      </c>
      <c r="U35" s="12">
        <v>1049.4952000000001</v>
      </c>
      <c r="V35" s="12">
        <v>952.19569999999999</v>
      </c>
      <c r="W35" s="12">
        <v>1004.3583</v>
      </c>
      <c r="X35" s="12">
        <v>945.29920000000004</v>
      </c>
      <c r="Y35" s="12">
        <v>1061.6597999999999</v>
      </c>
      <c r="Z35" s="12">
        <v>1048.1918000000001</v>
      </c>
      <c r="AA35" s="12">
        <v>1122.2189000000001</v>
      </c>
      <c r="AB35" s="12">
        <v>982.7998</v>
      </c>
      <c r="AC35" s="12">
        <v>955.06470000000002</v>
      </c>
      <c r="AD35" s="12">
        <v>987.69510000000002</v>
      </c>
      <c r="AE35" s="12">
        <v>962.60429999999997</v>
      </c>
      <c r="AG35"/>
      <c r="AH35"/>
      <c r="AI35"/>
      <c r="AJ35"/>
      <c r="AK35"/>
    </row>
    <row r="36" spans="1:37" s="6" customFormat="1">
      <c r="A36" s="11" t="s">
        <v>177</v>
      </c>
      <c r="B36" s="11" t="s">
        <v>192</v>
      </c>
      <c r="C36" s="11" t="s">
        <v>193</v>
      </c>
      <c r="D36" s="11" t="s">
        <v>130</v>
      </c>
      <c r="E36" s="12">
        <v>0</v>
      </c>
      <c r="F36" s="12">
        <v>1.6606897000000001E-4</v>
      </c>
      <c r="G36" s="12">
        <v>1.9505086999999999E-4</v>
      </c>
      <c r="H36" s="12">
        <v>1.8365573E-4</v>
      </c>
      <c r="I36" s="12">
        <v>1.9402323000000001E-4</v>
      </c>
      <c r="J36" s="12">
        <v>1.5982864999999999E-4</v>
      </c>
      <c r="K36" s="12">
        <v>1.8237694E-4</v>
      </c>
      <c r="L36" s="12">
        <v>2.9427784999999998E-4</v>
      </c>
      <c r="M36" s="12">
        <v>2.7534085999999998E-4</v>
      </c>
      <c r="N36" s="12">
        <v>3.446899E-4</v>
      </c>
      <c r="O36" s="12">
        <v>3.5139813999999998E-4</v>
      </c>
      <c r="P36" s="12">
        <v>5.2724632999999997E-4</v>
      </c>
      <c r="Q36" s="12">
        <v>4.9299789999999999E-4</v>
      </c>
      <c r="R36" s="12">
        <v>5.5266319999999996E-4</v>
      </c>
      <c r="S36" s="12">
        <v>4.4536925000000002E-4</v>
      </c>
      <c r="T36" s="12">
        <v>5.2476770000000001E-4</v>
      </c>
      <c r="U36" s="12">
        <v>8.5041363000000003E-4</v>
      </c>
      <c r="V36" s="12">
        <v>7.4987364000000001E-4</v>
      </c>
      <c r="W36" s="12">
        <v>7.6855819999999998E-4</v>
      </c>
      <c r="X36" s="12">
        <v>1.09311E-3</v>
      </c>
      <c r="Y36" s="12">
        <v>1.3199698999999999E-3</v>
      </c>
      <c r="Z36" s="12">
        <v>1.2548192E-3</v>
      </c>
      <c r="AA36" s="12">
        <v>1.3293707999999999E-3</v>
      </c>
      <c r="AB36" s="12">
        <v>1.1301835000000001E-3</v>
      </c>
      <c r="AC36" s="12">
        <v>1.2168074E-3</v>
      </c>
      <c r="AD36" s="12">
        <v>1.5325623999999901E-3</v>
      </c>
      <c r="AE36" s="12">
        <v>1.4288739999999999E-3</v>
      </c>
      <c r="AG36"/>
      <c r="AH36"/>
      <c r="AI36"/>
      <c r="AJ36"/>
      <c r="AK36"/>
    </row>
    <row r="37" spans="1:37" s="6" customFormat="1">
      <c r="A37" s="11" t="s">
        <v>177</v>
      </c>
      <c r="B37" s="11" t="s">
        <v>194</v>
      </c>
      <c r="C37" s="11" t="s">
        <v>195</v>
      </c>
      <c r="D37" s="11" t="s">
        <v>130</v>
      </c>
      <c r="E37" s="12">
        <v>0</v>
      </c>
      <c r="F37" s="12">
        <v>2.2045541999999999E-4</v>
      </c>
      <c r="G37" s="12">
        <v>2.9705106999999999E-4</v>
      </c>
      <c r="H37" s="12">
        <v>2.8829137000000002E-4</v>
      </c>
      <c r="I37" s="12">
        <v>2.9186479999999899E-4</v>
      </c>
      <c r="J37" s="12">
        <v>2.5333947000000001E-4</v>
      </c>
      <c r="K37" s="12">
        <v>2.7199366000000002E-4</v>
      </c>
      <c r="L37" s="12">
        <v>5.4448810000000002E-4</v>
      </c>
      <c r="M37" s="12">
        <v>5.3115659999999996E-4</v>
      </c>
      <c r="N37" s="12">
        <v>1.0531971000000001E-3</v>
      </c>
      <c r="O37" s="12">
        <v>1.0146350999999899E-3</v>
      </c>
      <c r="P37" s="12">
        <v>1.7732291999999999E-3</v>
      </c>
      <c r="Q37" s="12">
        <v>1.6922421999999999E-3</v>
      </c>
      <c r="R37" s="12">
        <v>1.7577351999999999E-3</v>
      </c>
      <c r="S37" s="12">
        <v>1.6342602999999999E-3</v>
      </c>
      <c r="T37" s="12">
        <v>1.704594E-3</v>
      </c>
      <c r="U37" s="12">
        <v>1.49408819999999E-2</v>
      </c>
      <c r="V37" s="12">
        <v>1.6397003E-2</v>
      </c>
      <c r="W37" s="12">
        <v>1.7802373999999999E-2</v>
      </c>
      <c r="X37" s="12">
        <v>2.6599035E-2</v>
      </c>
      <c r="Y37" s="12">
        <v>3.0906599E-2</v>
      </c>
      <c r="Z37" s="12">
        <v>2.9648668999999999E-2</v>
      </c>
      <c r="AA37" s="12">
        <v>2.9989114000000001E-2</v>
      </c>
      <c r="AB37" s="12">
        <v>2.7677057000000001E-2</v>
      </c>
      <c r="AC37" s="12">
        <v>2.8654506E-2</v>
      </c>
      <c r="AD37" s="12">
        <v>3.0275402999999999E-2</v>
      </c>
      <c r="AE37" s="12">
        <v>2.8877082999999901E-2</v>
      </c>
      <c r="AG37"/>
      <c r="AH37"/>
      <c r="AI37"/>
      <c r="AJ37"/>
      <c r="AK37"/>
    </row>
    <row r="38" spans="1:37" s="6" customFormat="1">
      <c r="A38" s="11" t="s">
        <v>196</v>
      </c>
      <c r="B38" s="11" t="s">
        <v>197</v>
      </c>
      <c r="C38" s="11" t="s">
        <v>198</v>
      </c>
      <c r="D38" s="11" t="s">
        <v>130</v>
      </c>
      <c r="E38" s="12">
        <v>0</v>
      </c>
      <c r="F38" s="12">
        <v>2.2149699000000001E-4</v>
      </c>
      <c r="G38" s="12">
        <v>2.2500602000000001E-4</v>
      </c>
      <c r="H38" s="12">
        <v>2.5124149999999998E-4</v>
      </c>
      <c r="I38" s="12">
        <v>2.3167406E-4</v>
      </c>
      <c r="J38" s="12">
        <v>2.0086907999999901E-4</v>
      </c>
      <c r="K38" s="12">
        <v>2.0723930999999999E-4</v>
      </c>
      <c r="L38" s="12">
        <v>3.0442853999999999E-4</v>
      </c>
      <c r="M38" s="12">
        <v>2.7986953999999998E-4</v>
      </c>
      <c r="N38" s="12">
        <v>7.1656089999999997E-4</v>
      </c>
      <c r="O38" s="12">
        <v>7.4282649999999999E-4</v>
      </c>
      <c r="P38" s="12">
        <v>13.378667999999999</v>
      </c>
      <c r="Q38" s="12">
        <v>13.822351999999899</v>
      </c>
      <c r="R38" s="12">
        <v>13.672017</v>
      </c>
      <c r="S38" s="12">
        <v>83.303869999999904</v>
      </c>
      <c r="T38" s="12">
        <v>87.362290000000002</v>
      </c>
      <c r="U38" s="12">
        <v>90.011780000000002</v>
      </c>
      <c r="V38" s="12">
        <v>81.449129999999997</v>
      </c>
      <c r="W38" s="12">
        <v>310.77870000000001</v>
      </c>
      <c r="X38" s="12">
        <v>331.30795000000001</v>
      </c>
      <c r="Y38" s="12">
        <v>506.32065</v>
      </c>
      <c r="Z38" s="12">
        <v>546.57349999999997</v>
      </c>
      <c r="AA38" s="12">
        <v>529.91769999999997</v>
      </c>
      <c r="AB38" s="12">
        <v>465.30993999999998</v>
      </c>
      <c r="AC38" s="12">
        <v>487.90924000000001</v>
      </c>
      <c r="AD38" s="12">
        <v>504.28559999999999</v>
      </c>
      <c r="AE38" s="12">
        <v>458.56670000000003</v>
      </c>
      <c r="AG38"/>
      <c r="AH38"/>
      <c r="AI38"/>
      <c r="AJ38"/>
      <c r="AK38"/>
    </row>
    <row r="39" spans="1:37" s="6" customFormat="1">
      <c r="A39" s="11" t="s">
        <v>196</v>
      </c>
      <c r="B39" s="11" t="s">
        <v>199</v>
      </c>
      <c r="C39" s="11" t="s">
        <v>200</v>
      </c>
      <c r="D39" s="11" t="s">
        <v>130</v>
      </c>
      <c r="E39" s="12">
        <v>0</v>
      </c>
      <c r="F39" s="12">
        <v>1.1904496999999999E-4</v>
      </c>
      <c r="G39" s="12">
        <v>1.12763029999999E-4</v>
      </c>
      <c r="H39" s="12">
        <v>1.2251168999999999E-4</v>
      </c>
      <c r="I39" s="12">
        <v>1.16808354999999E-4</v>
      </c>
      <c r="J39" s="12">
        <v>9.7447089999999997E-5</v>
      </c>
      <c r="K39" s="12">
        <v>1.18805655999999E-4</v>
      </c>
      <c r="L39" s="12">
        <v>1.5424258999999999E-4</v>
      </c>
      <c r="M39" s="12">
        <v>1.5023447E-4</v>
      </c>
      <c r="N39" s="12">
        <v>2.6847154000000001E-4</v>
      </c>
      <c r="O39" s="12">
        <v>2.9652227999999998E-4</v>
      </c>
      <c r="P39" s="12">
        <v>3.9303012E-4</v>
      </c>
      <c r="Q39" s="12">
        <v>4.4032279999999999E-4</v>
      </c>
      <c r="R39" s="12">
        <v>4.2774849999999999E-4</v>
      </c>
      <c r="S39" s="12">
        <v>4.6793682999999897E-4</v>
      </c>
      <c r="T39" s="12">
        <v>6.1056860000000001E-4</v>
      </c>
      <c r="U39" s="12">
        <v>6.5945304000000001E-4</v>
      </c>
      <c r="V39" s="12">
        <v>5.8594829999999997E-4</v>
      </c>
      <c r="W39" s="12">
        <v>3.4792324999999998E-3</v>
      </c>
      <c r="X39" s="12">
        <v>3.9682364999999997E-3</v>
      </c>
      <c r="Y39" s="12">
        <v>3.7036489999999998E-3</v>
      </c>
      <c r="Z39" s="12">
        <v>142.00906000000001</v>
      </c>
      <c r="AA39" s="12">
        <v>142.34708000000001</v>
      </c>
      <c r="AB39" s="12">
        <v>119.44208</v>
      </c>
      <c r="AC39" s="12">
        <v>131.13120000000001</v>
      </c>
      <c r="AD39" s="12">
        <v>134.40105</v>
      </c>
      <c r="AE39" s="12">
        <v>122.52325399999999</v>
      </c>
      <c r="AG39"/>
      <c r="AH39"/>
      <c r="AI39"/>
      <c r="AJ39"/>
      <c r="AK39"/>
    </row>
    <row r="40" spans="1:37" s="6" customFormat="1">
      <c r="A40" s="11" t="s">
        <v>196</v>
      </c>
      <c r="B40" s="11" t="s">
        <v>201</v>
      </c>
      <c r="C40" s="11" t="s">
        <v>202</v>
      </c>
      <c r="D40" s="11" t="s">
        <v>130</v>
      </c>
      <c r="E40" s="12">
        <v>0</v>
      </c>
      <c r="F40" s="12">
        <v>1.4162986E-4</v>
      </c>
      <c r="G40" s="12">
        <v>1.3753345E-4</v>
      </c>
      <c r="H40" s="12">
        <v>1.5290006000000001E-4</v>
      </c>
      <c r="I40" s="12">
        <v>1.5001085999999999E-4</v>
      </c>
      <c r="J40" s="12">
        <v>1.2462243999999999E-4</v>
      </c>
      <c r="K40" s="12">
        <v>1.288684E-4</v>
      </c>
      <c r="L40" s="12">
        <v>1.8003695000000001E-4</v>
      </c>
      <c r="M40" s="12">
        <v>1.8279436000000001E-4</v>
      </c>
      <c r="N40" s="12">
        <v>3.2521994E-4</v>
      </c>
      <c r="O40" s="12">
        <v>3.4562507E-4</v>
      </c>
      <c r="P40" s="12">
        <v>5.4104334999999996E-4</v>
      </c>
      <c r="Q40" s="12">
        <v>5.5774057000000004E-4</v>
      </c>
      <c r="R40" s="12">
        <v>5.7160299999999995E-4</v>
      </c>
      <c r="S40" s="12">
        <v>7.5850259999999997E-4</v>
      </c>
      <c r="T40" s="12">
        <v>7.4598454999999996E-4</v>
      </c>
      <c r="U40" s="12">
        <v>9.0223619999999904E-4</v>
      </c>
      <c r="V40" s="12">
        <v>8.2944539999999997E-4</v>
      </c>
      <c r="W40" s="12">
        <v>1.7262304E-3</v>
      </c>
      <c r="X40" s="12">
        <v>4.9499645999999996E-3</v>
      </c>
      <c r="Y40" s="12">
        <v>1.8090820000000001E-2</v>
      </c>
      <c r="Z40" s="12">
        <v>274.52035999999998</v>
      </c>
      <c r="AA40" s="12">
        <v>271.60012999999998</v>
      </c>
      <c r="AB40" s="12">
        <v>227.33857999999901</v>
      </c>
      <c r="AC40" s="12">
        <v>230.69060999999999</v>
      </c>
      <c r="AD40" s="12">
        <v>247.83277999999899</v>
      </c>
      <c r="AE40" s="12">
        <v>228.82232999999999</v>
      </c>
      <c r="AF40"/>
      <c r="AG40"/>
      <c r="AH40"/>
      <c r="AI40"/>
      <c r="AJ40"/>
      <c r="AK40"/>
    </row>
    <row r="41" spans="1:37" s="6" customFormat="1">
      <c r="AF41"/>
      <c r="AG41"/>
      <c r="AH41"/>
      <c r="AI41"/>
      <c r="AJ41"/>
      <c r="AK41"/>
    </row>
    <row r="42" spans="1:37" s="6" customFormat="1">
      <c r="A42" s="8" t="s">
        <v>108</v>
      </c>
      <c r="B42" s="8" t="s">
        <v>39</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G42"/>
      <c r="AH42"/>
      <c r="AI42"/>
      <c r="AJ42"/>
      <c r="AK42"/>
    </row>
    <row r="43" spans="1:37" s="6" customFormat="1">
      <c r="A43" s="11" t="s">
        <v>127</v>
      </c>
      <c r="B43" s="11" t="s">
        <v>128</v>
      </c>
      <c r="C43" s="11" t="s">
        <v>129</v>
      </c>
      <c r="D43" s="11" t="s">
        <v>98</v>
      </c>
      <c r="E43" s="12">
        <v>1302.2601</v>
      </c>
      <c r="F43" s="12">
        <v>3069.028695816</v>
      </c>
      <c r="G43" s="12">
        <v>3324.8799062603293</v>
      </c>
      <c r="H43" s="12">
        <v>3463.8289882755985</v>
      </c>
      <c r="I43" s="12">
        <v>3554.6141414215999</v>
      </c>
      <c r="J43" s="12">
        <v>3356.259365889</v>
      </c>
      <c r="K43" s="12">
        <v>3471.3983201874398</v>
      </c>
      <c r="L43" s="12">
        <v>3801.8540583076997</v>
      </c>
      <c r="M43" s="12">
        <v>3811.3165639532999</v>
      </c>
      <c r="N43" s="12">
        <v>3864.0500265475498</v>
      </c>
      <c r="O43" s="12">
        <v>3367.8846118000997</v>
      </c>
      <c r="P43" s="12">
        <v>3470.5002662734992</v>
      </c>
      <c r="Q43" s="12">
        <v>3612.6861193079999</v>
      </c>
      <c r="R43" s="12">
        <v>3721.2667769934988</v>
      </c>
      <c r="S43" s="12">
        <v>4851.3402900000001</v>
      </c>
      <c r="T43" s="12">
        <v>5046.16615</v>
      </c>
      <c r="U43" s="12">
        <v>4995.1815299999998</v>
      </c>
      <c r="V43" s="12">
        <v>5159.5085399999998</v>
      </c>
      <c r="W43" s="12">
        <v>5231.7549999999992</v>
      </c>
      <c r="X43" s="12">
        <v>4720.2433500000006</v>
      </c>
      <c r="Y43" s="12">
        <v>4812.4372400000002</v>
      </c>
      <c r="Z43" s="12">
        <v>4949.8065999999999</v>
      </c>
      <c r="AA43" s="12">
        <v>5101.0511999999999</v>
      </c>
      <c r="AB43" s="12">
        <v>4904.9923999999992</v>
      </c>
      <c r="AC43" s="12">
        <v>5053.9014999999999</v>
      </c>
      <c r="AD43" s="12">
        <v>5109.1831999999995</v>
      </c>
      <c r="AE43" s="12">
        <v>6550.3137000000006</v>
      </c>
      <c r="AG43"/>
      <c r="AH43"/>
      <c r="AI43"/>
      <c r="AJ43"/>
      <c r="AK43"/>
    </row>
    <row r="44" spans="1:37" s="10" customFormat="1">
      <c r="A44" s="11" t="s">
        <v>127</v>
      </c>
      <c r="B44" s="11" t="s">
        <v>131</v>
      </c>
      <c r="C44" s="11" t="s">
        <v>132</v>
      </c>
      <c r="D44" s="11" t="s">
        <v>98</v>
      </c>
      <c r="E44" s="12">
        <v>132.26203999999899</v>
      </c>
      <c r="F44" s="12">
        <v>139.95219091761001</v>
      </c>
      <c r="G44" s="12">
        <v>160.06150042086998</v>
      </c>
      <c r="H44" s="12">
        <v>167.59138725080001</v>
      </c>
      <c r="I44" s="12">
        <v>171.35966578334998</v>
      </c>
      <c r="J44" s="12">
        <v>2836.9324506678295</v>
      </c>
      <c r="K44" s="12">
        <v>2755.9632779156191</v>
      </c>
      <c r="L44" s="12">
        <v>2688.3891774417402</v>
      </c>
      <c r="M44" s="12">
        <v>2740.3252222726001</v>
      </c>
      <c r="N44" s="12">
        <v>2604.3780755591997</v>
      </c>
      <c r="O44" s="12">
        <v>2402.14099458895</v>
      </c>
      <c r="P44" s="12">
        <v>2644.2233322538705</v>
      </c>
      <c r="Q44" s="12">
        <v>2685.4223426606595</v>
      </c>
      <c r="R44" s="12">
        <v>2744.5322785753001</v>
      </c>
      <c r="S44" s="12">
        <v>2855.7925740312999</v>
      </c>
      <c r="T44" s="12">
        <v>2801.4790859894001</v>
      </c>
      <c r="U44" s="12">
        <v>2661.6214780548999</v>
      </c>
      <c r="V44" s="12">
        <v>2615.3079697440999</v>
      </c>
      <c r="W44" s="12">
        <v>2540.7409881772992</v>
      </c>
      <c r="X44" s="12">
        <v>2308.2386119469998</v>
      </c>
      <c r="Y44" s="12">
        <v>3729.6724307910995</v>
      </c>
      <c r="Z44" s="12">
        <v>3744.841108997</v>
      </c>
      <c r="AA44" s="12">
        <v>3683.9332974644999</v>
      </c>
      <c r="AB44" s="12">
        <v>3793.9685605164</v>
      </c>
      <c r="AC44" s="12">
        <v>3685.4070747391997</v>
      </c>
      <c r="AD44" s="12">
        <v>3619.7907063992998</v>
      </c>
      <c r="AE44" s="12">
        <v>3560.0308791605999</v>
      </c>
      <c r="AG44"/>
      <c r="AH44"/>
      <c r="AI44"/>
      <c r="AJ44"/>
      <c r="AK44"/>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c r="AG45"/>
      <c r="AH45"/>
      <c r="AI45"/>
      <c r="AJ45"/>
      <c r="AK45"/>
    </row>
    <row r="46" spans="1:37" s="10" customFormat="1">
      <c r="A46" s="11" t="s">
        <v>127</v>
      </c>
      <c r="B46" s="11" t="s">
        <v>135</v>
      </c>
      <c r="C46" s="11" t="s">
        <v>136</v>
      </c>
      <c r="D46" s="11" t="s">
        <v>98</v>
      </c>
      <c r="E46" s="12">
        <v>0</v>
      </c>
      <c r="F46" s="12">
        <v>1.0791874799999991E-3</v>
      </c>
      <c r="G46" s="12">
        <v>1.15549626E-3</v>
      </c>
      <c r="H46" s="12">
        <v>1.1087999199999999E-3</v>
      </c>
      <c r="I46" s="12">
        <v>3.4102602000000001E-3</v>
      </c>
      <c r="J46" s="12">
        <v>3096.5843276231999</v>
      </c>
      <c r="K46" s="12">
        <v>3054.9868131602998</v>
      </c>
      <c r="L46" s="12">
        <v>3208.2275041747002</v>
      </c>
      <c r="M46" s="12">
        <v>3224.6937556619996</v>
      </c>
      <c r="N46" s="12">
        <v>3025.1754372185997</v>
      </c>
      <c r="O46" s="12">
        <v>2846.3407241476002</v>
      </c>
      <c r="P46" s="12">
        <v>2880.7731483787998</v>
      </c>
      <c r="Q46" s="12">
        <v>2678.6818422321003</v>
      </c>
      <c r="R46" s="12">
        <v>3058.8404493379903</v>
      </c>
      <c r="S46" s="12">
        <v>2902.5583977475999</v>
      </c>
      <c r="T46" s="12">
        <v>2885.7625924743998</v>
      </c>
      <c r="U46" s="12">
        <v>2934.4945901515002</v>
      </c>
      <c r="V46" s="12">
        <v>2851.9936881203002</v>
      </c>
      <c r="W46" s="12">
        <v>2754.1419650642997</v>
      </c>
      <c r="X46" s="12">
        <v>2647.8738838381996</v>
      </c>
      <c r="Y46" s="12">
        <v>2609.9159211498904</v>
      </c>
      <c r="Z46" s="12">
        <v>2410.5625256512003</v>
      </c>
      <c r="AA46" s="12">
        <v>2765.4751066893</v>
      </c>
      <c r="AB46" s="12">
        <v>3733.9390000000003</v>
      </c>
      <c r="AC46" s="12">
        <v>3636.9573500000001</v>
      </c>
      <c r="AD46" s="12">
        <v>3922.8719000000001</v>
      </c>
      <c r="AE46" s="12">
        <v>3930.5920999999998</v>
      </c>
      <c r="AG46"/>
      <c r="AH46"/>
      <c r="AI46"/>
      <c r="AJ46"/>
      <c r="AK46"/>
    </row>
    <row r="47" spans="1:37" s="10" customFormat="1">
      <c r="A47" s="11" t="s">
        <v>127</v>
      </c>
      <c r="B47" s="11" t="s">
        <v>137</v>
      </c>
      <c r="C47" s="11" t="s">
        <v>138</v>
      </c>
      <c r="D47" s="11" t="s">
        <v>98</v>
      </c>
      <c r="E47" s="12">
        <v>0</v>
      </c>
      <c r="F47" s="12">
        <v>9.9788832999999797E-4</v>
      </c>
      <c r="G47" s="12">
        <v>1.06386218E-3</v>
      </c>
      <c r="H47" s="12">
        <v>2.0938806499999998E-3</v>
      </c>
      <c r="I47" s="12">
        <v>6.9388255000000006E-3</v>
      </c>
      <c r="J47" s="12">
        <v>9.8435624999999999E-3</v>
      </c>
      <c r="K47" s="12">
        <v>9.7185667999999999E-3</v>
      </c>
      <c r="L47" s="12">
        <v>236.52784181250001</v>
      </c>
      <c r="M47" s="12">
        <v>268.24349419719999</v>
      </c>
      <c r="N47" s="12">
        <v>281.97634012259999</v>
      </c>
      <c r="O47" s="12">
        <v>288.26758899790002</v>
      </c>
      <c r="P47" s="12">
        <v>300.05523857009996</v>
      </c>
      <c r="Q47" s="12">
        <v>294.91064330559999</v>
      </c>
      <c r="R47" s="12">
        <v>305.58476281290001</v>
      </c>
      <c r="S47" s="12">
        <v>273.07595669630001</v>
      </c>
      <c r="T47" s="12">
        <v>269.70588580739997</v>
      </c>
      <c r="U47" s="12">
        <v>271.21066714509999</v>
      </c>
      <c r="V47" s="12">
        <v>277.85046280139898</v>
      </c>
      <c r="W47" s="12">
        <v>292.53281450219998</v>
      </c>
      <c r="X47" s="12">
        <v>280.25688040329999</v>
      </c>
      <c r="Y47" s="12">
        <v>317.23563943170001</v>
      </c>
      <c r="Z47" s="12">
        <v>310.53080634420002</v>
      </c>
      <c r="AA47" s="12">
        <v>317.06207443459999</v>
      </c>
      <c r="AB47" s="12">
        <v>285.60408539939999</v>
      </c>
      <c r="AC47" s="12">
        <v>278.31544146189998</v>
      </c>
      <c r="AD47" s="12">
        <v>292.65581635699999</v>
      </c>
      <c r="AE47" s="12">
        <v>293.77634707199996</v>
      </c>
      <c r="AG47"/>
      <c r="AH47"/>
      <c r="AI47"/>
      <c r="AJ47"/>
      <c r="AK47"/>
    </row>
    <row r="48" spans="1:37" s="10" customFormat="1">
      <c r="A48" s="11" t="s">
        <v>127</v>
      </c>
      <c r="B48" s="11" t="s">
        <v>139</v>
      </c>
      <c r="C48" s="11" t="s">
        <v>140</v>
      </c>
      <c r="D48" s="11" t="s">
        <v>98</v>
      </c>
      <c r="E48" s="12">
        <v>0</v>
      </c>
      <c r="F48" s="12">
        <v>4.2206724999999997E-3</v>
      </c>
      <c r="G48" s="12">
        <v>4.3836494999999996E-3</v>
      </c>
      <c r="H48" s="12">
        <v>1494.7970149536</v>
      </c>
      <c r="I48" s="12">
        <v>2971.0537644330998</v>
      </c>
      <c r="J48" s="12">
        <v>3622.4227999999998</v>
      </c>
      <c r="K48" s="12">
        <v>3650.4097000000002</v>
      </c>
      <c r="L48" s="12">
        <v>3821.088459999999</v>
      </c>
      <c r="M48" s="12">
        <v>3733.5675999999999</v>
      </c>
      <c r="N48" s="12">
        <v>3596.7529999999997</v>
      </c>
      <c r="O48" s="12">
        <v>4495.8918000000003</v>
      </c>
      <c r="P48" s="12">
        <v>4549.4034000000001</v>
      </c>
      <c r="Q48" s="12">
        <v>4318.6841999999997</v>
      </c>
      <c r="R48" s="12">
        <v>4741.5070999999998</v>
      </c>
      <c r="S48" s="12">
        <v>10331.7412</v>
      </c>
      <c r="T48" s="12">
        <v>10156.0488</v>
      </c>
      <c r="U48" s="12">
        <v>9805.8582999999999</v>
      </c>
      <c r="V48" s="12">
        <v>9061.3966999999993</v>
      </c>
      <c r="W48" s="12">
        <v>9220.1831000000002</v>
      </c>
      <c r="X48" s="12">
        <v>8779.0177000000003</v>
      </c>
      <c r="Y48" s="12">
        <v>8911.8186000000005</v>
      </c>
      <c r="Z48" s="12">
        <v>8344.7135999999991</v>
      </c>
      <c r="AA48" s="12">
        <v>9045.7056000000011</v>
      </c>
      <c r="AB48" s="12">
        <v>10871.0488</v>
      </c>
      <c r="AC48" s="12">
        <v>10516.313399999999</v>
      </c>
      <c r="AD48" s="12">
        <v>10702.034</v>
      </c>
      <c r="AE48" s="12">
        <v>9885.46899999999</v>
      </c>
      <c r="AG48"/>
      <c r="AH48"/>
      <c r="AI48"/>
      <c r="AJ48"/>
      <c r="AK48"/>
    </row>
    <row r="49" spans="1:31" s="10" customFormat="1">
      <c r="A49" s="11" t="s">
        <v>127</v>
      </c>
      <c r="B49" s="11" t="s">
        <v>141</v>
      </c>
      <c r="C49" s="11" t="s">
        <v>142</v>
      </c>
      <c r="D49" s="11" t="s">
        <v>98</v>
      </c>
      <c r="E49" s="12">
        <v>0</v>
      </c>
      <c r="F49" s="12">
        <v>7.4490265999999897E-4</v>
      </c>
      <c r="G49" s="12">
        <v>7.6117799999999994E-4</v>
      </c>
      <c r="H49" s="12">
        <v>8.3087754000000006E-4</v>
      </c>
      <c r="I49" s="12">
        <v>9.4481088999999799E-4</v>
      </c>
      <c r="J49" s="12">
        <v>469.66255613500005</v>
      </c>
      <c r="K49" s="12">
        <v>455.68021393599997</v>
      </c>
      <c r="L49" s="12">
        <v>445.65231433299897</v>
      </c>
      <c r="M49" s="12">
        <v>391.27715694699998</v>
      </c>
      <c r="N49" s="12">
        <v>428.40256166199998</v>
      </c>
      <c r="O49" s="12">
        <v>404.29013146879998</v>
      </c>
      <c r="P49" s="12">
        <v>399.57999862840001</v>
      </c>
      <c r="Q49" s="12">
        <v>387.90022836559996</v>
      </c>
      <c r="R49" s="12">
        <v>401.68125877950001</v>
      </c>
      <c r="S49" s="12">
        <v>436.86384119159902</v>
      </c>
      <c r="T49" s="12">
        <v>433.83758096630004</v>
      </c>
      <c r="U49" s="12">
        <v>415.98834918130001</v>
      </c>
      <c r="V49" s="12">
        <v>350.08814422699999</v>
      </c>
      <c r="W49" s="12">
        <v>391.48970026300003</v>
      </c>
      <c r="X49" s="12">
        <v>379.29914554640004</v>
      </c>
      <c r="Y49" s="12">
        <v>374.261257484</v>
      </c>
      <c r="Z49" s="12">
        <v>361.97127054599997</v>
      </c>
      <c r="AA49" s="12">
        <v>375.43858293879998</v>
      </c>
      <c r="AB49" s="12">
        <v>765.82899299999997</v>
      </c>
      <c r="AC49" s="12">
        <v>2580.2384000000002</v>
      </c>
      <c r="AD49" s="12">
        <v>2642.5941400000002</v>
      </c>
      <c r="AE49" s="12">
        <v>2322.14714</v>
      </c>
    </row>
    <row r="50" spans="1:31" s="10" customFormat="1">
      <c r="A50" s="11" t="s">
        <v>127</v>
      </c>
      <c r="B50" s="11" t="s">
        <v>143</v>
      </c>
      <c r="C50" s="11" t="s">
        <v>144</v>
      </c>
      <c r="D50" s="11" t="s">
        <v>98</v>
      </c>
      <c r="E50" s="12">
        <v>2606.2645999999995</v>
      </c>
      <c r="F50" s="12">
        <v>4632.9308222039999</v>
      </c>
      <c r="G50" s="12">
        <v>4791.0079543025995</v>
      </c>
      <c r="H50" s="12">
        <v>4800.6557288708</v>
      </c>
      <c r="I50" s="12">
        <v>7661.4348569080003</v>
      </c>
      <c r="J50" s="12">
        <v>9810.7948299999989</v>
      </c>
      <c r="K50" s="12">
        <v>9594.2072099999987</v>
      </c>
      <c r="L50" s="12">
        <v>14123.42395</v>
      </c>
      <c r="M50" s="12">
        <v>13673.77448</v>
      </c>
      <c r="N50" s="12">
        <v>17790.307699999998</v>
      </c>
      <c r="O50" s="12">
        <v>18936.374169999999</v>
      </c>
      <c r="P50" s="12">
        <v>18254.357969999997</v>
      </c>
      <c r="Q50" s="12">
        <v>18007.975460000001</v>
      </c>
      <c r="R50" s="12">
        <v>19016.5500499999</v>
      </c>
      <c r="S50" s="12">
        <v>18798.119419999999</v>
      </c>
      <c r="T50" s="12">
        <v>18421.04016</v>
      </c>
      <c r="U50" s="12">
        <v>18415.455000000002</v>
      </c>
      <c r="V50" s="12">
        <v>17219.714329999999</v>
      </c>
      <c r="W50" s="12">
        <v>17977.52909</v>
      </c>
      <c r="X50" s="12">
        <v>20594.73041</v>
      </c>
      <c r="Y50" s="12">
        <v>19985.980040000002</v>
      </c>
      <c r="Z50" s="12">
        <v>18380.9892</v>
      </c>
      <c r="AA50" s="12">
        <v>19233.5942</v>
      </c>
      <c r="AB50" s="12">
        <v>24706.768</v>
      </c>
      <c r="AC50" s="12">
        <v>23806.133730000001</v>
      </c>
      <c r="AD50" s="12">
        <v>25448.455399999999</v>
      </c>
      <c r="AE50" s="12">
        <v>23493.425370000001</v>
      </c>
    </row>
    <row r="51" spans="1:31" s="10" customFormat="1">
      <c r="A51" s="11" t="s">
        <v>127</v>
      </c>
      <c r="B51" s="11" t="s">
        <v>145</v>
      </c>
      <c r="C51" s="11" t="s">
        <v>146</v>
      </c>
      <c r="D51" s="11" t="s">
        <v>98</v>
      </c>
      <c r="E51" s="12">
        <v>0</v>
      </c>
      <c r="F51" s="12">
        <v>6.3292543000000002E-4</v>
      </c>
      <c r="G51" s="12">
        <v>6.7060540000000004E-4</v>
      </c>
      <c r="H51" s="12">
        <v>7.7012325999999999E-4</v>
      </c>
      <c r="I51" s="12">
        <v>1.275060899999999E-3</v>
      </c>
      <c r="J51" s="12">
        <v>712.23823486799995</v>
      </c>
      <c r="K51" s="12">
        <v>675.94855761190001</v>
      </c>
      <c r="L51" s="12">
        <v>694.92755699489999</v>
      </c>
      <c r="M51" s="12">
        <v>652.44735740880003</v>
      </c>
      <c r="N51" s="12">
        <v>660.84299048469995</v>
      </c>
      <c r="O51" s="12">
        <v>618.27210934990001</v>
      </c>
      <c r="P51" s="12">
        <v>618.45105065439998</v>
      </c>
      <c r="Q51" s="12">
        <v>621.68984616989997</v>
      </c>
      <c r="R51" s="12">
        <v>657.35665545259997</v>
      </c>
      <c r="S51" s="12">
        <v>658.58356856349997</v>
      </c>
      <c r="T51" s="12">
        <v>641.89501542829998</v>
      </c>
      <c r="U51" s="12">
        <v>661.47980835989995</v>
      </c>
      <c r="V51" s="12">
        <v>1053.9836143442999</v>
      </c>
      <c r="W51" s="12">
        <v>1881.9077663090002</v>
      </c>
      <c r="X51" s="12">
        <v>1804.9863775439999</v>
      </c>
      <c r="Y51" s="12">
        <v>2069.7467999999999</v>
      </c>
      <c r="Z51" s="12">
        <v>2067.7978699999999</v>
      </c>
      <c r="AA51" s="12">
        <v>2201.1337600000002</v>
      </c>
      <c r="AB51" s="12">
        <v>4300.4930000000004</v>
      </c>
      <c r="AC51" s="12">
        <v>4115.2068999999992</v>
      </c>
      <c r="AD51" s="12">
        <v>4317.1983</v>
      </c>
      <c r="AE51" s="12">
        <v>3965.8208999999997</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1498.086229999999</v>
      </c>
      <c r="F53" s="12">
        <v>1259.7260517975999</v>
      </c>
      <c r="G53" s="12">
        <v>1305.8217497640001</v>
      </c>
      <c r="H53" s="12">
        <v>1375.3495233020001</v>
      </c>
      <c r="I53" s="12">
        <v>10808.96566</v>
      </c>
      <c r="J53" s="12">
        <v>14056.14876</v>
      </c>
      <c r="K53" s="12">
        <v>12897.06098</v>
      </c>
      <c r="L53" s="12">
        <v>12968.69195</v>
      </c>
      <c r="M53" s="12">
        <v>12236.47816999998</v>
      </c>
      <c r="N53" s="12">
        <v>12904.37576999999</v>
      </c>
      <c r="O53" s="12">
        <v>12175.153340000001</v>
      </c>
      <c r="P53" s="12">
        <v>12491.64602</v>
      </c>
      <c r="Q53" s="12">
        <v>17754.095009999997</v>
      </c>
      <c r="R53" s="12">
        <v>19687.168839999998</v>
      </c>
      <c r="S53" s="12">
        <v>22597.464869999902</v>
      </c>
      <c r="T53" s="12">
        <v>20280.805659999998</v>
      </c>
      <c r="U53" s="12">
        <v>20148.43795</v>
      </c>
      <c r="V53" s="12">
        <v>17798.101699999999</v>
      </c>
      <c r="W53" s="12">
        <v>19657.705529999992</v>
      </c>
      <c r="X53" s="12">
        <v>19175.238160000001</v>
      </c>
      <c r="Y53" s="12">
        <v>18687.626400000001</v>
      </c>
      <c r="Z53" s="12">
        <v>19182.094499999999</v>
      </c>
      <c r="AA53" s="12">
        <v>19486.8</v>
      </c>
      <c r="AB53" s="12">
        <v>21091.431299999902</v>
      </c>
      <c r="AC53" s="12">
        <v>18048.988599999902</v>
      </c>
      <c r="AD53" s="12">
        <v>18240.0573</v>
      </c>
      <c r="AE53" s="12">
        <v>15653.309600000001</v>
      </c>
    </row>
    <row r="54" spans="1:31" s="10" customFormat="1">
      <c r="A54" s="11" t="s">
        <v>147</v>
      </c>
      <c r="B54" s="11" t="s">
        <v>152</v>
      </c>
      <c r="C54" s="11" t="s">
        <v>153</v>
      </c>
      <c r="D54" s="11" t="s">
        <v>98</v>
      </c>
      <c r="E54" s="12">
        <v>382.820979999999</v>
      </c>
      <c r="F54" s="12">
        <v>6868.3597399999999</v>
      </c>
      <c r="G54" s="12">
        <v>6616.9951999999994</v>
      </c>
      <c r="H54" s="12">
        <v>9495.3628600000011</v>
      </c>
      <c r="I54" s="12">
        <v>11322.261129999999</v>
      </c>
      <c r="J54" s="12">
        <v>11394.5013</v>
      </c>
      <c r="K54" s="12">
        <v>11903.82286</v>
      </c>
      <c r="L54" s="12">
        <v>12729.424369999999</v>
      </c>
      <c r="M54" s="12">
        <v>12326.441350000001</v>
      </c>
      <c r="N54" s="12">
        <v>14169.16</v>
      </c>
      <c r="O54" s="12">
        <v>16243.709220000001</v>
      </c>
      <c r="P54" s="12">
        <v>15802.616549999999</v>
      </c>
      <c r="Q54" s="12">
        <v>16499.379929999999</v>
      </c>
      <c r="R54" s="12">
        <v>16878.124179999999</v>
      </c>
      <c r="S54" s="12">
        <v>17076.9797</v>
      </c>
      <c r="T54" s="12">
        <v>16756.609400000001</v>
      </c>
      <c r="U54" s="12">
        <v>16581.001399999899</v>
      </c>
      <c r="V54" s="12">
        <v>16087.109199999999</v>
      </c>
      <c r="W54" s="12">
        <v>16522.650799999999</v>
      </c>
      <c r="X54" s="12">
        <v>19149.85152</v>
      </c>
      <c r="Y54" s="12">
        <v>21605.60137</v>
      </c>
      <c r="Z54" s="12">
        <v>22425.839799999998</v>
      </c>
      <c r="AA54" s="12">
        <v>23069.644469999999</v>
      </c>
      <c r="AB54" s="12">
        <v>26336.172330000001</v>
      </c>
      <c r="AC54" s="12">
        <v>29273.654479999899</v>
      </c>
      <c r="AD54" s="12">
        <v>28377.187460000001</v>
      </c>
      <c r="AE54" s="12">
        <v>27098.62899999999</v>
      </c>
    </row>
    <row r="55" spans="1:31" s="10" customFormat="1">
      <c r="A55" s="11" t="s">
        <v>147</v>
      </c>
      <c r="B55" s="11" t="s">
        <v>154</v>
      </c>
      <c r="C55" s="11" t="s">
        <v>155</v>
      </c>
      <c r="D55" s="11" t="s">
        <v>98</v>
      </c>
      <c r="E55" s="12">
        <v>632.34766000000002</v>
      </c>
      <c r="F55" s="12">
        <v>555.10756024426007</v>
      </c>
      <c r="G55" s="12">
        <v>584.25768632690006</v>
      </c>
      <c r="H55" s="12">
        <v>633.49023621004005</v>
      </c>
      <c r="I55" s="12">
        <v>639.41381501515002</v>
      </c>
      <c r="J55" s="12">
        <v>624.2025096217501</v>
      </c>
      <c r="K55" s="12">
        <v>638.80199362970006</v>
      </c>
      <c r="L55" s="12">
        <v>767.63787058520006</v>
      </c>
      <c r="M55" s="12">
        <v>774.19513338089996</v>
      </c>
      <c r="N55" s="12">
        <v>794.81464647210009</v>
      </c>
      <c r="O55" s="12">
        <v>766.96206378659986</v>
      </c>
      <c r="P55" s="12">
        <v>750.73863467450008</v>
      </c>
      <c r="Q55" s="12">
        <v>789.66006991090001</v>
      </c>
      <c r="R55" s="12">
        <v>779.1307623486</v>
      </c>
      <c r="S55" s="12">
        <v>729.95892168839998</v>
      </c>
      <c r="T55" s="12">
        <v>739.90859306959999</v>
      </c>
      <c r="U55" s="12">
        <v>728.90772555949991</v>
      </c>
      <c r="V55" s="12">
        <v>734.77191953269994</v>
      </c>
      <c r="W55" s="12">
        <v>722.94678750599996</v>
      </c>
      <c r="X55" s="12">
        <v>702.30855583239997</v>
      </c>
      <c r="Y55" s="12">
        <v>591.77791020300003</v>
      </c>
      <c r="Z55" s="12">
        <v>639.23364595700002</v>
      </c>
      <c r="AA55" s="12">
        <v>638.85189520220001</v>
      </c>
      <c r="AB55" s="12">
        <v>651.66726282100001</v>
      </c>
      <c r="AC55" s="12">
        <v>665.52222848700001</v>
      </c>
      <c r="AD55" s="12">
        <v>658.17297196729908</v>
      </c>
      <c r="AE55" s="12">
        <v>699.84248838949998</v>
      </c>
    </row>
    <row r="56" spans="1:31" s="10" customFormat="1">
      <c r="A56" s="11" t="s">
        <v>147</v>
      </c>
      <c r="B56" s="11" t="s">
        <v>156</v>
      </c>
      <c r="C56" s="11" t="s">
        <v>157</v>
      </c>
      <c r="D56" s="11" t="s">
        <v>98</v>
      </c>
      <c r="E56" s="12">
        <v>0</v>
      </c>
      <c r="F56" s="12">
        <v>1.44305606E-4</v>
      </c>
      <c r="G56" s="12">
        <v>1.1102180599999989E-3</v>
      </c>
      <c r="H56" s="12">
        <v>1.1291094E-3</v>
      </c>
      <c r="I56" s="12">
        <v>1.1512875000000001E-3</v>
      </c>
      <c r="J56" s="12">
        <v>1.12836254E-3</v>
      </c>
      <c r="K56" s="12">
        <v>1.511938249999999E-3</v>
      </c>
      <c r="L56" s="12">
        <v>2.1354891E-3</v>
      </c>
      <c r="M56" s="12">
        <v>2.2339774E-3</v>
      </c>
      <c r="N56" s="12">
        <v>2.2111754999999899E-3</v>
      </c>
      <c r="O56" s="12">
        <v>2.9305951999999999E-3</v>
      </c>
      <c r="P56" s="12">
        <v>2.6157248999999997E-3</v>
      </c>
      <c r="Q56" s="12">
        <v>2.7267416000000002E-3</v>
      </c>
      <c r="R56" s="12">
        <v>2.7917252999999998E-3</v>
      </c>
      <c r="S56" s="12">
        <v>2.5812197999999999E-3</v>
      </c>
      <c r="T56" s="12">
        <v>2.6446597E-3</v>
      </c>
      <c r="U56" s="12">
        <v>2.4812387999999996E-3</v>
      </c>
      <c r="V56" s="12">
        <v>6.3409809999999999E-3</v>
      </c>
      <c r="W56" s="12">
        <v>6.0677612999999898E-3</v>
      </c>
      <c r="X56" s="12">
        <v>858.82437168000001</v>
      </c>
      <c r="Y56" s="12">
        <v>774.22533256000008</v>
      </c>
      <c r="Z56" s="12">
        <v>863.33696499999996</v>
      </c>
      <c r="AA56" s="12">
        <v>873.7534766</v>
      </c>
      <c r="AB56" s="12">
        <v>829.04822067999999</v>
      </c>
      <c r="AC56" s="12">
        <v>799.45753279999997</v>
      </c>
      <c r="AD56" s="12">
        <v>752.50379396999995</v>
      </c>
      <c r="AE56" s="12">
        <v>797.44821907999994</v>
      </c>
    </row>
    <row r="57" spans="1:31" s="10" customFormat="1">
      <c r="A57" s="11" t="s">
        <v>147</v>
      </c>
      <c r="B57" s="11" t="s">
        <v>158</v>
      </c>
      <c r="C57" s="11" t="s">
        <v>159</v>
      </c>
      <c r="D57" s="11" t="s">
        <v>98</v>
      </c>
      <c r="E57" s="12">
        <v>0</v>
      </c>
      <c r="F57" s="12">
        <v>4.9988007999999997E-4</v>
      </c>
      <c r="G57" s="12">
        <v>4.72403089999998E-4</v>
      </c>
      <c r="H57" s="12">
        <v>5.2644146999999996E-4</v>
      </c>
      <c r="I57" s="12">
        <v>6.9876623999999901E-4</v>
      </c>
      <c r="J57" s="12">
        <v>8.0172901999999899E-4</v>
      </c>
      <c r="K57" s="12">
        <v>1.2339386599999991E-3</v>
      </c>
      <c r="L57" s="12">
        <v>1.5846633999999991E-3</v>
      </c>
      <c r="M57" s="12">
        <v>1.6134051499999999E-3</v>
      </c>
      <c r="N57" s="12">
        <v>1.506446149999999E-3</v>
      </c>
      <c r="O57" s="12">
        <v>1.6753999599999989E-3</v>
      </c>
      <c r="P57" s="12">
        <v>1.47364065E-3</v>
      </c>
      <c r="Q57" s="12">
        <v>1.4784193299999999E-3</v>
      </c>
      <c r="R57" s="12">
        <v>1.5796204399999999E-3</v>
      </c>
      <c r="S57" s="12">
        <v>1.4221280399999989E-3</v>
      </c>
      <c r="T57" s="12">
        <v>1.574116359999999E-3</v>
      </c>
      <c r="U57" s="12">
        <v>1.5366029000000001E-3</v>
      </c>
      <c r="V57" s="12">
        <v>2.9979064E-3</v>
      </c>
      <c r="W57" s="12">
        <v>2.7974118599999901E-3</v>
      </c>
      <c r="X57" s="12">
        <v>5.5722903999999998E-3</v>
      </c>
      <c r="Y57" s="12">
        <v>4.83025909999999E-3</v>
      </c>
      <c r="Z57" s="12">
        <v>5.0147945999999902E-3</v>
      </c>
      <c r="AA57" s="12">
        <v>5.4836668000000002E-3</v>
      </c>
      <c r="AB57" s="12">
        <v>5.0197140999999994E-3</v>
      </c>
      <c r="AC57" s="12">
        <v>292.42050051170003</v>
      </c>
      <c r="AD57" s="12">
        <v>428.91883317809999</v>
      </c>
      <c r="AE57" s="12">
        <v>671.31362268219993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327.39972</v>
      </c>
      <c r="F59" s="12">
        <v>1236.0073</v>
      </c>
      <c r="G59" s="12">
        <v>1368.9055499999999</v>
      </c>
      <c r="H59" s="12">
        <v>1410.0870599999989</v>
      </c>
      <c r="I59" s="12">
        <v>1400.3895299999999</v>
      </c>
      <c r="J59" s="12">
        <v>1364.1276800000001</v>
      </c>
      <c r="K59" s="12">
        <v>1372.2770599999999</v>
      </c>
      <c r="L59" s="12">
        <v>1457.98954</v>
      </c>
      <c r="M59" s="12">
        <v>1482.2476199999999</v>
      </c>
      <c r="N59" s="12">
        <v>1345.75083</v>
      </c>
      <c r="O59" s="12">
        <v>1372.4055800000001</v>
      </c>
      <c r="P59" s="12">
        <v>1381.3688999999999</v>
      </c>
      <c r="Q59" s="12">
        <v>1406.43652</v>
      </c>
      <c r="R59" s="12">
        <v>1380.3836000000001</v>
      </c>
      <c r="S59" s="12">
        <v>1338.2626599999999</v>
      </c>
      <c r="T59" s="12">
        <v>1359.9411599999999</v>
      </c>
      <c r="U59" s="12">
        <v>1464.738609999999</v>
      </c>
      <c r="V59" s="12">
        <v>2745.6702700000001</v>
      </c>
      <c r="W59" s="12">
        <v>2538.5036599999903</v>
      </c>
      <c r="X59" s="12">
        <v>2646.7943</v>
      </c>
      <c r="Y59" s="12">
        <v>2597.5815199999997</v>
      </c>
      <c r="Z59" s="12">
        <v>2595.83016</v>
      </c>
      <c r="AA59" s="12">
        <v>2494.7530299999999</v>
      </c>
      <c r="AB59" s="12">
        <v>2512.8988999999997</v>
      </c>
      <c r="AC59" s="12">
        <v>2554.5208700000003</v>
      </c>
      <c r="AD59" s="12">
        <v>2665.66012</v>
      </c>
      <c r="AE59" s="12">
        <v>2616.1193699999999</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3823.4101479999999</v>
      </c>
      <c r="F62" s="12">
        <v>3675.1190511982895</v>
      </c>
      <c r="G62" s="12">
        <v>3703.9414831302547</v>
      </c>
      <c r="H62" s="12">
        <v>3763.3843804940079</v>
      </c>
      <c r="I62" s="12">
        <v>3753.5389296566195</v>
      </c>
      <c r="J62" s="12">
        <v>3719.002773393338</v>
      </c>
      <c r="K62" s="12">
        <v>3751.9641115810091</v>
      </c>
      <c r="L62" s="12">
        <v>3612.2595622795166</v>
      </c>
      <c r="M62" s="12">
        <v>3844.9390325500281</v>
      </c>
      <c r="N62" s="12">
        <v>3638.1685332002589</v>
      </c>
      <c r="O62" s="12">
        <v>3531.2737073469493</v>
      </c>
      <c r="P62" s="12">
        <v>3247.7147007410099</v>
      </c>
      <c r="Q62" s="12">
        <v>3358.7374426219098</v>
      </c>
      <c r="R62" s="12">
        <v>3423.1504835549999</v>
      </c>
      <c r="S62" s="12">
        <v>3330.5204371920986</v>
      </c>
      <c r="T62" s="12">
        <v>3421.7836215888988</v>
      </c>
      <c r="U62" s="12">
        <v>3309.6310871408991</v>
      </c>
      <c r="V62" s="12">
        <v>3540.1777405315702</v>
      </c>
      <c r="W62" s="12">
        <v>3116.82519564619</v>
      </c>
      <c r="X62" s="12">
        <v>3095.3569465364008</v>
      </c>
      <c r="Y62" s="12">
        <v>3047.8735823271386</v>
      </c>
      <c r="Z62" s="12">
        <v>3012.3344884277967</v>
      </c>
      <c r="AA62" s="12">
        <v>3074.2827617650601</v>
      </c>
      <c r="AB62" s="12">
        <v>3147.8497020017594</v>
      </c>
      <c r="AC62" s="12">
        <v>3093.3466830185002</v>
      </c>
      <c r="AD62" s="12">
        <v>3038.0329225871001</v>
      </c>
      <c r="AE62" s="12">
        <v>2990.2391885490001</v>
      </c>
    </row>
    <row r="63" spans="1:31" s="10" customFormat="1">
      <c r="A63" s="11" t="s">
        <v>164</v>
      </c>
      <c r="B63" s="11" t="s">
        <v>171</v>
      </c>
      <c r="C63" s="11" t="s">
        <v>172</v>
      </c>
      <c r="D63" s="11" t="s">
        <v>98</v>
      </c>
      <c r="E63" s="12">
        <v>5851.3635359999989</v>
      </c>
      <c r="F63" s="12">
        <v>7061.1576600006001</v>
      </c>
      <c r="G63" s="12">
        <v>7394.578655504597</v>
      </c>
      <c r="H63" s="12">
        <v>9059.4819891855896</v>
      </c>
      <c r="I63" s="12">
        <v>9184.1278763584014</v>
      </c>
      <c r="J63" s="12">
        <v>8478.7844593055997</v>
      </c>
      <c r="K63" s="12">
        <v>9343.529169999998</v>
      </c>
      <c r="L63" s="12">
        <v>10270.08796999999</v>
      </c>
      <c r="M63" s="12">
        <v>11679.687609999997</v>
      </c>
      <c r="N63" s="12">
        <v>12063.225973999999</v>
      </c>
      <c r="O63" s="12">
        <v>16847.667891999998</v>
      </c>
      <c r="P63" s="12">
        <v>16611.915747999999</v>
      </c>
      <c r="Q63" s="12">
        <v>17089.254822999999</v>
      </c>
      <c r="R63" s="12">
        <v>17811.210594</v>
      </c>
      <c r="S63" s="12">
        <v>16260.442255</v>
      </c>
      <c r="T63" s="12">
        <v>16754.681866999988</v>
      </c>
      <c r="U63" s="12">
        <v>15728.300770000002</v>
      </c>
      <c r="V63" s="12">
        <v>17239.338354999989</v>
      </c>
      <c r="W63" s="12">
        <v>15318.86467699999</v>
      </c>
      <c r="X63" s="12">
        <v>16007.477899999998</v>
      </c>
      <c r="Y63" s="12">
        <v>15457.041869999999</v>
      </c>
      <c r="Z63" s="12">
        <v>15866.975760000001</v>
      </c>
      <c r="AA63" s="12">
        <v>13579.699390000002</v>
      </c>
      <c r="AB63" s="12">
        <v>12312.86636</v>
      </c>
      <c r="AC63" s="12">
        <v>13181.65122</v>
      </c>
      <c r="AD63" s="12">
        <v>12309.235479999999</v>
      </c>
      <c r="AE63" s="12">
        <v>13581.34189</v>
      </c>
    </row>
    <row r="64" spans="1:31" s="10" customFormat="1">
      <c r="A64" s="11" t="s">
        <v>164</v>
      </c>
      <c r="B64" s="11" t="s">
        <v>173</v>
      </c>
      <c r="C64" s="11" t="s">
        <v>174</v>
      </c>
      <c r="D64" s="11" t="s">
        <v>98</v>
      </c>
      <c r="E64" s="12">
        <v>0</v>
      </c>
      <c r="F64" s="12">
        <v>1672.9042633010399</v>
      </c>
      <c r="G64" s="12">
        <v>1672.1281463738501</v>
      </c>
      <c r="H64" s="12">
        <v>1959.8185699999999</v>
      </c>
      <c r="I64" s="12">
        <v>1947.1660200000001</v>
      </c>
      <c r="J64" s="12">
        <v>2999.1768000000002</v>
      </c>
      <c r="K64" s="12">
        <v>6009.1421</v>
      </c>
      <c r="L64" s="12">
        <v>5768.2428</v>
      </c>
      <c r="M64" s="12">
        <v>6616.5734999999995</v>
      </c>
      <c r="N64" s="12">
        <v>5995.8512000000001</v>
      </c>
      <c r="O64" s="12">
        <v>6134.8356000000003</v>
      </c>
      <c r="P64" s="12">
        <v>5924.8590000000004</v>
      </c>
      <c r="Q64" s="12">
        <v>6088.0395000000008</v>
      </c>
      <c r="R64" s="12">
        <v>6091.4351999999999</v>
      </c>
      <c r="S64" s="12">
        <v>5827.9521999999997</v>
      </c>
      <c r="T64" s="12">
        <v>6130.0979000000007</v>
      </c>
      <c r="U64" s="12">
        <v>5871.0032000000001</v>
      </c>
      <c r="V64" s="12">
        <v>6668.6571000000004</v>
      </c>
      <c r="W64" s="12">
        <v>6001.04269999999</v>
      </c>
      <c r="X64" s="12">
        <v>6209.4601999999995</v>
      </c>
      <c r="Y64" s="12">
        <v>6082.009</v>
      </c>
      <c r="Z64" s="12">
        <v>6240.3783999999996</v>
      </c>
      <c r="AA64" s="12">
        <v>6163.4656999999997</v>
      </c>
      <c r="AB64" s="12">
        <v>5845.5272999999997</v>
      </c>
      <c r="AC64" s="12">
        <v>6190.1358</v>
      </c>
      <c r="AD64" s="12">
        <v>5950.8984</v>
      </c>
      <c r="AE64" s="12">
        <v>6687.0979000000007</v>
      </c>
    </row>
    <row r="65" spans="1:32" s="10" customFormat="1">
      <c r="A65" s="11" t="s">
        <v>164</v>
      </c>
      <c r="B65" s="11" t="s">
        <v>175</v>
      </c>
      <c r="C65" s="11" t="s">
        <v>176</v>
      </c>
      <c r="D65" s="11" t="s">
        <v>98</v>
      </c>
      <c r="E65" s="12">
        <v>0</v>
      </c>
      <c r="F65" s="12">
        <v>1.11667156E-3</v>
      </c>
      <c r="G65" s="12">
        <v>1.05000101E-3</v>
      </c>
      <c r="H65" s="12">
        <v>3.0246626999999998E-3</v>
      </c>
      <c r="I65" s="12">
        <v>3.2154496999999903E-3</v>
      </c>
      <c r="J65" s="12">
        <v>1.42016973E-2</v>
      </c>
      <c r="K65" s="12">
        <v>1.3943272499999899E-2</v>
      </c>
      <c r="L65" s="12">
        <v>1454.6021800000001</v>
      </c>
      <c r="M65" s="12">
        <v>1500.1776299999999</v>
      </c>
      <c r="N65" s="12">
        <v>1579.0769</v>
      </c>
      <c r="O65" s="12">
        <v>1539.5572200000001</v>
      </c>
      <c r="P65" s="12">
        <v>1389.3289</v>
      </c>
      <c r="Q65" s="12">
        <v>1499.8612700000001</v>
      </c>
      <c r="R65" s="12">
        <v>1832.4467</v>
      </c>
      <c r="S65" s="12">
        <v>2184.4498399999998</v>
      </c>
      <c r="T65" s="12">
        <v>2376.0612599999999</v>
      </c>
      <c r="U65" s="12">
        <v>2778.5117399999999</v>
      </c>
      <c r="V65" s="12">
        <v>2951.3621400000002</v>
      </c>
      <c r="W65" s="12">
        <v>2955.7348999999999</v>
      </c>
      <c r="X65" s="12">
        <v>3670.1650600000003</v>
      </c>
      <c r="Y65" s="12">
        <v>3226.0571</v>
      </c>
      <c r="Z65" s="12">
        <v>3596.0338999999999</v>
      </c>
      <c r="AA65" s="12">
        <v>3868.8224</v>
      </c>
      <c r="AB65" s="12">
        <v>3622.38393</v>
      </c>
      <c r="AC65" s="12">
        <v>3498.4692</v>
      </c>
      <c r="AD65" s="12">
        <v>3553.1498000000001</v>
      </c>
      <c r="AE65" s="12">
        <v>3644.3407999999999</v>
      </c>
    </row>
    <row r="66" spans="1:32" s="10" customFormat="1">
      <c r="A66" s="11" t="s">
        <v>177</v>
      </c>
      <c r="B66" s="11" t="s">
        <v>178</v>
      </c>
      <c r="C66" s="11" t="s">
        <v>179</v>
      </c>
      <c r="D66" s="11" t="s">
        <v>98</v>
      </c>
      <c r="E66" s="12">
        <v>731.42309</v>
      </c>
      <c r="F66" s="12">
        <v>2040.6501493698997</v>
      </c>
      <c r="G66" s="12">
        <v>1981.5825968679987</v>
      </c>
      <c r="H66" s="12">
        <v>3199.2533898433994</v>
      </c>
      <c r="I66" s="12">
        <v>3169.0285384249987</v>
      </c>
      <c r="J66" s="12">
        <v>2926.5753332777986</v>
      </c>
      <c r="K66" s="12">
        <v>3062.6826573795988</v>
      </c>
      <c r="L66" s="12">
        <v>2755.6755830000002</v>
      </c>
      <c r="M66" s="12">
        <v>3255.2795109999988</v>
      </c>
      <c r="N66" s="12">
        <v>2935.5584370000001</v>
      </c>
      <c r="O66" s="12">
        <v>3292.8282719999997</v>
      </c>
      <c r="P66" s="12">
        <v>2997.5047340000006</v>
      </c>
      <c r="Q66" s="12">
        <v>3186.63166</v>
      </c>
      <c r="R66" s="12">
        <v>3268.8543540000001</v>
      </c>
      <c r="S66" s="12">
        <v>3068.51584</v>
      </c>
      <c r="T66" s="12">
        <v>3290.8992050000002</v>
      </c>
      <c r="U66" s="12">
        <v>2985.2620069999989</v>
      </c>
      <c r="V66" s="12">
        <v>3409.2236499999899</v>
      </c>
      <c r="W66" s="12">
        <v>3054.0852999999997</v>
      </c>
      <c r="X66" s="12">
        <v>3597.6550999999999</v>
      </c>
      <c r="Y66" s="12">
        <v>3371.5834999999997</v>
      </c>
      <c r="Z66" s="12">
        <v>3650.7682999999997</v>
      </c>
      <c r="AA66" s="12">
        <v>3752.6666000000005</v>
      </c>
      <c r="AB66" s="12">
        <v>3365.4796999999999</v>
      </c>
      <c r="AC66" s="12">
        <v>3515.239</v>
      </c>
      <c r="AD66" s="12">
        <v>3242.3047999999999</v>
      </c>
      <c r="AE66" s="12">
        <v>3619.2997</v>
      </c>
    </row>
    <row r="67" spans="1:32" s="10" customFormat="1">
      <c r="A67" s="11" t="s">
        <v>177</v>
      </c>
      <c r="B67" s="11" t="s">
        <v>180</v>
      </c>
      <c r="C67" s="11" t="s">
        <v>181</v>
      </c>
      <c r="D67" s="11" t="s">
        <v>98</v>
      </c>
      <c r="E67" s="12">
        <v>0</v>
      </c>
      <c r="F67" s="12">
        <v>6.3517884999999999E-4</v>
      </c>
      <c r="G67" s="12">
        <v>5.9537162000000005E-4</v>
      </c>
      <c r="H67" s="12">
        <v>9.05711199999999E-4</v>
      </c>
      <c r="I67" s="12">
        <v>8.9574621999999999E-4</v>
      </c>
      <c r="J67" s="12">
        <v>8.5965713000000002E-4</v>
      </c>
      <c r="K67" s="12">
        <v>1.098225129999999E-3</v>
      </c>
      <c r="L67" s="12">
        <v>1.4508775500000001E-3</v>
      </c>
      <c r="M67" s="12">
        <v>1.524789369999998E-3</v>
      </c>
      <c r="N67" s="12">
        <v>1.4573714999999989E-3</v>
      </c>
      <c r="O67" s="12">
        <v>1.81715163E-3</v>
      </c>
      <c r="P67" s="12">
        <v>1.63569581E-3</v>
      </c>
      <c r="Q67" s="12">
        <v>1.9657335999999992E-3</v>
      </c>
      <c r="R67" s="12">
        <v>1.9329447999999899E-3</v>
      </c>
      <c r="S67" s="12">
        <v>1.7722119999999991E-3</v>
      </c>
      <c r="T67" s="12">
        <v>2.1198648999999998E-3</v>
      </c>
      <c r="U67" s="12">
        <v>1.9819498299999999E-3</v>
      </c>
      <c r="V67" s="12">
        <v>2.02403054E-3</v>
      </c>
      <c r="W67" s="12">
        <v>1.7506751599999999E-3</v>
      </c>
      <c r="X67" s="12">
        <v>2.5239126999999999E-3</v>
      </c>
      <c r="Y67" s="12">
        <v>2.2710115E-3</v>
      </c>
      <c r="Z67" s="12">
        <v>2.6193691999999999E-3</v>
      </c>
      <c r="AA67" s="12">
        <v>2.6056120999999998E-3</v>
      </c>
      <c r="AB67" s="12">
        <v>2.5160525000000001E-3</v>
      </c>
      <c r="AC67" s="12">
        <v>3.3341717000000002E-3</v>
      </c>
      <c r="AD67" s="12">
        <v>3.6965126000000001E-3</v>
      </c>
      <c r="AE67" s="12">
        <v>3.9166712000000001E-3</v>
      </c>
    </row>
    <row r="68" spans="1:32" s="10" customFormat="1">
      <c r="A68" s="11" t="s">
        <v>177</v>
      </c>
      <c r="B68" s="11" t="s">
        <v>182</v>
      </c>
      <c r="C68" s="11" t="s">
        <v>183</v>
      </c>
      <c r="D68" s="11" t="s">
        <v>98</v>
      </c>
      <c r="E68" s="12">
        <v>4100.6300699999974</v>
      </c>
      <c r="F68" s="12">
        <v>4024.4445476023966</v>
      </c>
      <c r="G68" s="12">
        <v>3834.925115265798</v>
      </c>
      <c r="H68" s="12">
        <v>4584.4749005506974</v>
      </c>
      <c r="I68" s="12">
        <v>4560.5151506364982</v>
      </c>
      <c r="J68" s="12">
        <v>6805.9160072185996</v>
      </c>
      <c r="K68" s="12">
        <v>6751.6790137939988</v>
      </c>
      <c r="L68" s="12">
        <v>6481.6742713240001</v>
      </c>
      <c r="M68" s="12">
        <v>6829.487604769397</v>
      </c>
      <c r="N68" s="12">
        <v>6545.6019429033986</v>
      </c>
      <c r="O68" s="12">
        <v>6383.4027682505985</v>
      </c>
      <c r="P68" s="12">
        <v>5728.9541134209994</v>
      </c>
      <c r="Q68" s="12">
        <v>6372.5528190636987</v>
      </c>
      <c r="R68" s="12">
        <v>5996.0261784202967</v>
      </c>
      <c r="S68" s="12">
        <v>6454.8581161013981</v>
      </c>
      <c r="T68" s="12">
        <v>6646.4328299999888</v>
      </c>
      <c r="U68" s="12">
        <v>6200.129899999999</v>
      </c>
      <c r="V68" s="12">
        <v>6383.3854700000011</v>
      </c>
      <c r="W68" s="12">
        <v>6131.3863200000005</v>
      </c>
      <c r="X68" s="12">
        <v>7328.599799999999</v>
      </c>
      <c r="Y68" s="12">
        <v>6148.7308699999994</v>
      </c>
      <c r="Z68" s="12">
        <v>6990.0463899999904</v>
      </c>
      <c r="AA68" s="12">
        <v>6618.8915599999982</v>
      </c>
      <c r="AB68" s="12">
        <v>6274.0803500000002</v>
      </c>
      <c r="AC68" s="12">
        <v>7573.0577199999998</v>
      </c>
      <c r="AD68" s="12">
        <v>8287.2217999999993</v>
      </c>
      <c r="AE68" s="12">
        <v>9697.2715900000003</v>
      </c>
    </row>
    <row r="69" spans="1:32" s="10" customFormat="1">
      <c r="A69" s="11" t="s">
        <v>177</v>
      </c>
      <c r="B69" s="11" t="s">
        <v>184</v>
      </c>
      <c r="C69" s="11" t="s">
        <v>185</v>
      </c>
      <c r="D69" s="11" t="s">
        <v>98</v>
      </c>
      <c r="E69" s="12">
        <v>242.460779999999</v>
      </c>
      <c r="F69" s="12">
        <v>224.23213399850002</v>
      </c>
      <c r="G69" s="12">
        <v>217.89527264829999</v>
      </c>
      <c r="H69" s="12">
        <v>284.48450705810001</v>
      </c>
      <c r="I69" s="12">
        <v>293.82010628309899</v>
      </c>
      <c r="J69" s="12">
        <v>280.62091272599997</v>
      </c>
      <c r="K69" s="12">
        <v>303.15489162639898</v>
      </c>
      <c r="L69" s="12">
        <v>280.18163632329998</v>
      </c>
      <c r="M69" s="12">
        <v>317.87595332259997</v>
      </c>
      <c r="N69" s="12">
        <v>288.370187144</v>
      </c>
      <c r="O69" s="12">
        <v>302.64743646700003</v>
      </c>
      <c r="P69" s="12">
        <v>266.81290814880003</v>
      </c>
      <c r="Q69" s="12">
        <v>294.63765604359901</v>
      </c>
      <c r="R69" s="12">
        <v>312.59396139969999</v>
      </c>
      <c r="S69" s="12">
        <v>282.92317946699995</v>
      </c>
      <c r="T69" s="12">
        <v>291.4161795933</v>
      </c>
      <c r="U69" s="12">
        <v>265.46979536100002</v>
      </c>
      <c r="V69" s="12">
        <v>293.44952643069996</v>
      </c>
      <c r="W69" s="12">
        <v>258.55392728799899</v>
      </c>
      <c r="X69" s="12">
        <v>276.41785777749999</v>
      </c>
      <c r="Y69" s="12">
        <v>251.06358913679901</v>
      </c>
      <c r="Z69" s="12">
        <v>275.33764489499998</v>
      </c>
      <c r="AA69" s="12">
        <v>292.000644255</v>
      </c>
      <c r="AB69" s="12">
        <v>247.604047646</v>
      </c>
      <c r="AC69" s="12">
        <v>257.66044140449998</v>
      </c>
      <c r="AD69" s="12">
        <v>238.51095272400002</v>
      </c>
      <c r="AE69" s="12">
        <v>253.14487703999998</v>
      </c>
    </row>
    <row r="70" spans="1:32" s="10" customFormat="1">
      <c r="A70" s="11" t="s">
        <v>177</v>
      </c>
      <c r="B70" s="11" t="s">
        <v>186</v>
      </c>
      <c r="C70" s="11" t="s">
        <v>187</v>
      </c>
      <c r="D70" s="11" t="s">
        <v>98</v>
      </c>
      <c r="E70" s="12">
        <v>1291.04242</v>
      </c>
      <c r="F70" s="12">
        <v>1255.395199999999</v>
      </c>
      <c r="G70" s="12">
        <v>1260.6140799999989</v>
      </c>
      <c r="H70" s="12">
        <v>1334.7743099999991</v>
      </c>
      <c r="I70" s="12">
        <v>1351.348559999999</v>
      </c>
      <c r="J70" s="12">
        <v>1259.0717799999998</v>
      </c>
      <c r="K70" s="12">
        <v>1252.37709</v>
      </c>
      <c r="L70" s="12">
        <v>1244.8884299999991</v>
      </c>
      <c r="M70" s="12">
        <v>1271.6718899999992</v>
      </c>
      <c r="N70" s="12">
        <v>1179.0472300000001</v>
      </c>
      <c r="O70" s="12">
        <v>1217.0611799999999</v>
      </c>
      <c r="P70" s="12">
        <v>1172.4990399999999</v>
      </c>
      <c r="Q70" s="12">
        <v>1278.3519799999999</v>
      </c>
      <c r="R70" s="12">
        <v>1320.6946800000001</v>
      </c>
      <c r="S70" s="12">
        <v>1194.4951099999998</v>
      </c>
      <c r="T70" s="12">
        <v>1205.2695000000001</v>
      </c>
      <c r="U70" s="12">
        <v>1198.03667</v>
      </c>
      <c r="V70" s="12">
        <v>1180.88033</v>
      </c>
      <c r="W70" s="12">
        <v>1072.3057199999998</v>
      </c>
      <c r="X70" s="12">
        <v>1109.0331000000001</v>
      </c>
      <c r="Y70" s="12">
        <v>1085.13077</v>
      </c>
      <c r="Z70" s="12">
        <v>1183.802539999999</v>
      </c>
      <c r="AA70" s="12">
        <v>573.68444999999997</v>
      </c>
      <c r="AB70" s="12">
        <v>447.80092999999999</v>
      </c>
      <c r="AC70" s="12">
        <v>443.55142000000001</v>
      </c>
      <c r="AD70" s="12">
        <v>460.60214000000002</v>
      </c>
      <c r="AE70" s="12">
        <v>481.65291999999999</v>
      </c>
    </row>
    <row r="71" spans="1:32" s="10" customFormat="1">
      <c r="A71" s="11" t="s">
        <v>177</v>
      </c>
      <c r="B71" s="11" t="s">
        <v>188</v>
      </c>
      <c r="C71" s="11" t="s">
        <v>189</v>
      </c>
      <c r="D71" s="11" t="s">
        <v>98</v>
      </c>
      <c r="E71" s="12">
        <v>0</v>
      </c>
      <c r="F71" s="12">
        <v>1.508955199999999E-3</v>
      </c>
      <c r="G71" s="12">
        <v>1.4782535500000001E-3</v>
      </c>
      <c r="H71" s="12">
        <v>1.93149284E-3</v>
      </c>
      <c r="I71" s="12">
        <v>1.9475072999999999E-3</v>
      </c>
      <c r="J71" s="12">
        <v>6.7695711999999899E-3</v>
      </c>
      <c r="K71" s="12">
        <v>7.1646221999999999E-3</v>
      </c>
      <c r="L71" s="12">
        <v>7.0660249999999905E-3</v>
      </c>
      <c r="M71" s="12">
        <v>6.4954883999999999E-3</v>
      </c>
      <c r="N71" s="12">
        <v>6.8675949999999902E-3</v>
      </c>
      <c r="O71" s="12">
        <v>6.3538374999999999E-3</v>
      </c>
      <c r="P71" s="12">
        <v>6.0379479999999996E-3</v>
      </c>
      <c r="Q71" s="12">
        <v>6.2798396999999995E-3</v>
      </c>
      <c r="R71" s="12">
        <v>6.1888354000000003E-3</v>
      </c>
      <c r="S71" s="12">
        <v>1907.5465409999999</v>
      </c>
      <c r="T71" s="12">
        <v>1892.1299309999999</v>
      </c>
      <c r="U71" s="12">
        <v>1781.756398</v>
      </c>
      <c r="V71" s="12">
        <v>1695.7506540000002</v>
      </c>
      <c r="W71" s="12">
        <v>1710.703616</v>
      </c>
      <c r="X71" s="12">
        <v>1628.843314</v>
      </c>
      <c r="Y71" s="12">
        <v>1625.1803100000002</v>
      </c>
      <c r="Z71" s="12">
        <v>2262.4085</v>
      </c>
      <c r="AA71" s="12">
        <v>2206.6628000000001</v>
      </c>
      <c r="AB71" s="12">
        <v>6443.7731000000003</v>
      </c>
      <c r="AC71" s="12">
        <v>6802.2840999999999</v>
      </c>
      <c r="AD71" s="12">
        <v>6529.9007000000001</v>
      </c>
      <c r="AE71" s="12">
        <v>6057.4435000000003</v>
      </c>
    </row>
    <row r="72" spans="1:32"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2" s="10" customFormat="1">
      <c r="A73" s="11" t="s">
        <v>177</v>
      </c>
      <c r="B73" s="11" t="s">
        <v>192</v>
      </c>
      <c r="C73" s="11" t="s">
        <v>193</v>
      </c>
      <c r="D73" s="11" t="s">
        <v>98</v>
      </c>
      <c r="E73" s="12">
        <v>313.24673000000001</v>
      </c>
      <c r="F73" s="12">
        <v>294.53286832889796</v>
      </c>
      <c r="G73" s="12">
        <v>299.64444803868901</v>
      </c>
      <c r="H73" s="12">
        <v>341.63734889969993</v>
      </c>
      <c r="I73" s="12">
        <v>338.46106466229799</v>
      </c>
      <c r="J73" s="12">
        <v>340.72644830429999</v>
      </c>
      <c r="K73" s="12">
        <v>343.00733630159999</v>
      </c>
      <c r="L73" s="12">
        <v>534.92301387249904</v>
      </c>
      <c r="M73" s="12">
        <v>552.138167476999</v>
      </c>
      <c r="N73" s="12">
        <v>510.69173402799896</v>
      </c>
      <c r="O73" s="12">
        <v>519.71707267399995</v>
      </c>
      <c r="P73" s="12">
        <v>473.45864348700002</v>
      </c>
      <c r="Q73" s="12">
        <v>860.55384955299996</v>
      </c>
      <c r="R73" s="12">
        <v>900.16344322400005</v>
      </c>
      <c r="S73" s="12">
        <v>807.626232125</v>
      </c>
      <c r="T73" s="12">
        <v>836.81574808599999</v>
      </c>
      <c r="U73" s="12">
        <v>788.65252618299996</v>
      </c>
      <c r="V73" s="12">
        <v>820.89102989800006</v>
      </c>
      <c r="W73" s="12">
        <v>752.69460609199996</v>
      </c>
      <c r="X73" s="12">
        <v>777.310904693</v>
      </c>
      <c r="Y73" s="12">
        <v>699.12922222399993</v>
      </c>
      <c r="Z73" s="12">
        <v>850.90373688900002</v>
      </c>
      <c r="AA73" s="12">
        <v>883.39526484100008</v>
      </c>
      <c r="AB73" s="12">
        <v>787.27419697599998</v>
      </c>
      <c r="AC73" s="12">
        <v>807.70535700100004</v>
      </c>
      <c r="AD73" s="12">
        <v>768.42147283000008</v>
      </c>
      <c r="AE73" s="12">
        <v>785.110325278</v>
      </c>
    </row>
    <row r="74" spans="1:32" s="10" customFormat="1">
      <c r="A74" s="11" t="s">
        <v>177</v>
      </c>
      <c r="B74" s="11" t="s">
        <v>194</v>
      </c>
      <c r="C74" s="11" t="s">
        <v>195</v>
      </c>
      <c r="D74" s="11" t="s">
        <v>98</v>
      </c>
      <c r="E74" s="12">
        <v>0</v>
      </c>
      <c r="F74" s="12">
        <v>1.4768645E-3</v>
      </c>
      <c r="G74" s="12">
        <v>1.4035449199999999E-3</v>
      </c>
      <c r="H74" s="12">
        <v>3.0596744999999998E-3</v>
      </c>
      <c r="I74" s="12">
        <v>3.1899673999999999E-3</v>
      </c>
      <c r="J74" s="12">
        <v>2.8956400000000001E-3</v>
      </c>
      <c r="K74" s="12">
        <v>2.9257102599999987E-3</v>
      </c>
      <c r="L74" s="12">
        <v>1.3856687100000001E-2</v>
      </c>
      <c r="M74" s="12">
        <v>1.439549439999999E-2</v>
      </c>
      <c r="N74" s="12">
        <v>1.61090993999999E-2</v>
      </c>
      <c r="O74" s="12">
        <v>1.67191491E-2</v>
      </c>
      <c r="P74" s="12">
        <v>1.51186697E-2</v>
      </c>
      <c r="Q74" s="12">
        <v>9.4085667400000003E-2</v>
      </c>
      <c r="R74" s="12">
        <v>9.7088679400000003E-2</v>
      </c>
      <c r="S74" s="12">
        <v>8.8407550299999998E-2</v>
      </c>
      <c r="T74" s="12">
        <v>8.8531263499999999E-2</v>
      </c>
      <c r="U74" s="12">
        <v>8.4950630499999999E-2</v>
      </c>
      <c r="V74" s="12">
        <v>8.4544768199999995E-2</v>
      </c>
      <c r="W74" s="12">
        <v>7.5960770699999902E-2</v>
      </c>
      <c r="X74" s="12">
        <v>8.0036330000000003E-2</v>
      </c>
      <c r="Y74" s="12">
        <v>7.172390070000001E-2</v>
      </c>
      <c r="Z74" s="12">
        <v>8.1945266999999988E-2</v>
      </c>
      <c r="AA74" s="12">
        <v>8.2912965200000008E-2</v>
      </c>
      <c r="AB74" s="12">
        <v>7.4023170999999985E-2</v>
      </c>
      <c r="AC74" s="12">
        <v>7.4251025999999998E-2</v>
      </c>
      <c r="AD74" s="12">
        <v>7.1630749199999996E-2</v>
      </c>
      <c r="AE74" s="12">
        <v>7.2991298299999993E-2</v>
      </c>
    </row>
    <row r="75" spans="1:32" s="10" customFormat="1">
      <c r="A75" s="11" t="s">
        <v>196</v>
      </c>
      <c r="B75" s="11" t="s">
        <v>197</v>
      </c>
      <c r="C75" s="11" t="s">
        <v>198</v>
      </c>
      <c r="D75" s="11" t="s">
        <v>98</v>
      </c>
      <c r="E75" s="12">
        <v>500.77963</v>
      </c>
      <c r="F75" s="12">
        <v>500.87032235279997</v>
      </c>
      <c r="G75" s="12">
        <v>567.07827939050003</v>
      </c>
      <c r="H75" s="12">
        <v>538.53495170120004</v>
      </c>
      <c r="I75" s="12">
        <v>549.3015227722999</v>
      </c>
      <c r="J75" s="12">
        <v>512.38226334800004</v>
      </c>
      <c r="K75" s="12">
        <v>463.34516376459999</v>
      </c>
      <c r="L75" s="12">
        <v>453.83130480169996</v>
      </c>
      <c r="M75" s="12">
        <v>497.84578128449999</v>
      </c>
      <c r="N75" s="12">
        <v>896.25632425100002</v>
      </c>
      <c r="O75" s="12">
        <v>886.91401284329993</v>
      </c>
      <c r="P75" s="12">
        <v>951.66840037450004</v>
      </c>
      <c r="Q75" s="12">
        <v>895.42192592999993</v>
      </c>
      <c r="R75" s="12">
        <v>981.80845617499995</v>
      </c>
      <c r="S75" s="12">
        <v>926.47901373759896</v>
      </c>
      <c r="T75" s="12">
        <v>870.07750735730008</v>
      </c>
      <c r="U75" s="12">
        <v>851.09702359729897</v>
      </c>
      <c r="V75" s="12">
        <v>910.46036994499889</v>
      </c>
      <c r="W75" s="12">
        <v>867.38337622740005</v>
      </c>
      <c r="X75" s="12">
        <v>877.02481871199996</v>
      </c>
      <c r="Y75" s="12">
        <v>934.39186007400008</v>
      </c>
      <c r="Z75" s="12">
        <v>897.77269771900001</v>
      </c>
      <c r="AA75" s="12">
        <v>958.17843712349998</v>
      </c>
      <c r="AB75" s="12">
        <v>898.21869374599999</v>
      </c>
      <c r="AC75" s="12">
        <v>838.67049964800003</v>
      </c>
      <c r="AD75" s="12">
        <v>825.42045974979987</v>
      </c>
      <c r="AE75" s="12">
        <v>879.48372182850005</v>
      </c>
    </row>
    <row r="76" spans="1:32" s="10" customFormat="1">
      <c r="A76" s="11" t="s">
        <v>196</v>
      </c>
      <c r="B76" s="11" t="s">
        <v>199</v>
      </c>
      <c r="C76" s="11" t="s">
        <v>200</v>
      </c>
      <c r="D76" s="11" t="s">
        <v>98</v>
      </c>
      <c r="E76" s="12">
        <v>877.22544999999991</v>
      </c>
      <c r="F76" s="12">
        <v>838.31203121169904</v>
      </c>
      <c r="G76" s="12">
        <v>891.56106669534995</v>
      </c>
      <c r="H76" s="12">
        <v>953.31574023770008</v>
      </c>
      <c r="I76" s="12">
        <v>955.84980648299995</v>
      </c>
      <c r="J76" s="12">
        <v>1727.5173978171999</v>
      </c>
      <c r="K76" s="12">
        <v>1701.2690664268989</v>
      </c>
      <c r="L76" s="12">
        <v>1629.0294930305979</v>
      </c>
      <c r="M76" s="12">
        <v>5528.7532098940001</v>
      </c>
      <c r="N76" s="12">
        <v>6086.0340100000003</v>
      </c>
      <c r="O76" s="12">
        <v>5772.32467</v>
      </c>
      <c r="P76" s="12">
        <v>5822.2182100000009</v>
      </c>
      <c r="Q76" s="12">
        <v>5996.11877</v>
      </c>
      <c r="R76" s="12">
        <v>6192.8769700000012</v>
      </c>
      <c r="S76" s="12">
        <v>6082.2464900000004</v>
      </c>
      <c r="T76" s="12">
        <v>5877.5178999999998</v>
      </c>
      <c r="U76" s="12">
        <v>5682.5298599999896</v>
      </c>
      <c r="V76" s="12">
        <v>6204.121290000001</v>
      </c>
      <c r="W76" s="12">
        <v>6128.3983099999996</v>
      </c>
      <c r="X76" s="12">
        <v>5881.2889699999996</v>
      </c>
      <c r="Y76" s="12">
        <v>5990.5049399999989</v>
      </c>
      <c r="Z76" s="12">
        <v>6217.5865100000001</v>
      </c>
      <c r="AA76" s="12">
        <v>6306.49406</v>
      </c>
      <c r="AB76" s="12">
        <v>6133.6464399999977</v>
      </c>
      <c r="AC76" s="12">
        <v>5904.2454199999984</v>
      </c>
      <c r="AD76" s="12">
        <v>5740.90708</v>
      </c>
      <c r="AE76" s="12">
        <v>6205.5481199999986</v>
      </c>
      <c r="AF76"/>
    </row>
    <row r="77" spans="1:32" s="10" customFormat="1">
      <c r="A77" s="11" t="s">
        <v>196</v>
      </c>
      <c r="B77" s="11" t="s">
        <v>201</v>
      </c>
      <c r="C77" s="11" t="s">
        <v>202</v>
      </c>
      <c r="D77" s="11" t="s">
        <v>98</v>
      </c>
      <c r="E77" s="12">
        <v>491.22818000000001</v>
      </c>
      <c r="F77" s="12">
        <v>2914.3031978216</v>
      </c>
      <c r="G77" s="12">
        <v>3083.4574854007001</v>
      </c>
      <c r="H77" s="12">
        <v>3107.1881323860002</v>
      </c>
      <c r="I77" s="12">
        <v>5049.4349405270004</v>
      </c>
      <c r="J77" s="12">
        <v>4758.1216203890008</v>
      </c>
      <c r="K77" s="12">
        <v>6629.6965399999999</v>
      </c>
      <c r="L77" s="12">
        <v>6544.6680999999999</v>
      </c>
      <c r="M77" s="12">
        <v>7102.2589399999997</v>
      </c>
      <c r="N77" s="12">
        <v>6925.3202400000009</v>
      </c>
      <c r="O77" s="12">
        <v>6518.8276999999998</v>
      </c>
      <c r="P77" s="12">
        <v>6760.0615399999997</v>
      </c>
      <c r="Q77" s="12">
        <v>6826.8483999999999</v>
      </c>
      <c r="R77" s="12">
        <v>7241.8407999999999</v>
      </c>
      <c r="S77" s="12">
        <v>6947.2275299999992</v>
      </c>
      <c r="T77" s="12">
        <v>6758.3675000000003</v>
      </c>
      <c r="U77" s="12">
        <v>6644.9403000000002</v>
      </c>
      <c r="V77" s="12">
        <v>7160.9989999999998</v>
      </c>
      <c r="W77" s="12">
        <v>6968.49802</v>
      </c>
      <c r="X77" s="12">
        <v>6625.0378199999996</v>
      </c>
      <c r="Y77" s="12">
        <v>6940.8017799999998</v>
      </c>
      <c r="Z77" s="12">
        <v>6598.3188</v>
      </c>
      <c r="AA77" s="12">
        <v>7207.8860000000004</v>
      </c>
      <c r="AB77" s="12">
        <v>6925.5427999999902</v>
      </c>
      <c r="AC77" s="12">
        <v>6694.5424000000003</v>
      </c>
      <c r="AD77" s="12">
        <v>6604.1990000000005</v>
      </c>
      <c r="AE77" s="12">
        <v>7036.3814999999995</v>
      </c>
      <c r="AF77"/>
    </row>
    <row r="78" spans="1:32" s="10" customFormat="1">
      <c r="AF78"/>
    </row>
    <row r="79" spans="1:32" s="10" customFormat="1">
      <c r="A79" s="8" t="s">
        <v>108</v>
      </c>
      <c r="B79" s="8" t="s">
        <v>39</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c r="AF79"/>
    </row>
    <row r="80" spans="1:32" s="10" customFormat="1">
      <c r="A80" s="11" t="s">
        <v>147</v>
      </c>
      <c r="B80" s="11" t="s">
        <v>203</v>
      </c>
      <c r="C80" s="11" t="s">
        <v>204</v>
      </c>
      <c r="D80" s="11" t="s">
        <v>205</v>
      </c>
      <c r="E80" s="12">
        <v>0</v>
      </c>
      <c r="F80" s="12">
        <v>0</v>
      </c>
      <c r="G80" s="12">
        <v>0</v>
      </c>
      <c r="H80" s="12">
        <v>6.4655070000000002E-5</v>
      </c>
      <c r="I80" s="12">
        <v>6.9592009999999994E-5</v>
      </c>
      <c r="J80" s="12">
        <v>8.2866149999999999E-5</v>
      </c>
      <c r="K80" s="12">
        <v>7.448244E-5</v>
      </c>
      <c r="L80" s="12">
        <v>1.0205958999999999E-4</v>
      </c>
      <c r="M80" s="12">
        <v>9.4588555000000001E-5</v>
      </c>
      <c r="N80" s="12">
        <v>1.0453258400000001E-4</v>
      </c>
      <c r="O80" s="12">
        <v>1.4405418E-4</v>
      </c>
      <c r="P80" s="12">
        <v>1.4955433999999901E-4</v>
      </c>
      <c r="Q80" s="12">
        <v>1.4909815000000001E-4</v>
      </c>
      <c r="R80" s="12">
        <v>1.5846784999999999E-4</v>
      </c>
      <c r="S80" s="12">
        <v>1.8196578999999901E-4</v>
      </c>
      <c r="T80" s="12">
        <v>1.5571000000000001E-4</v>
      </c>
      <c r="U80" s="12">
        <v>2.3130797000000001E-4</v>
      </c>
      <c r="V80" s="12">
        <v>2.2043827999999901E-4</v>
      </c>
      <c r="W80" s="12">
        <v>2.21701829999999E-4</v>
      </c>
      <c r="X80" s="12">
        <v>3.9632205000000002E-4</v>
      </c>
      <c r="Y80" s="12">
        <v>3.8783546000000001E-4</v>
      </c>
      <c r="Z80" s="12">
        <v>3.8530292999999999E-4</v>
      </c>
      <c r="AA80" s="12">
        <v>3.8548503999999998E-4</v>
      </c>
      <c r="AB80" s="12">
        <v>4.71641159999999E-4</v>
      </c>
      <c r="AC80" s="12">
        <v>4.0348612999999898E-4</v>
      </c>
      <c r="AD80" s="12">
        <v>5.6865019999999896E-4</v>
      </c>
      <c r="AE80" s="12">
        <v>5.1174993999999997E-4</v>
      </c>
    </row>
    <row r="81" spans="1:32">
      <c r="A81" s="11" t="s">
        <v>147</v>
      </c>
      <c r="B81" s="11" t="s">
        <v>206</v>
      </c>
      <c r="C81" s="11" t="s">
        <v>207</v>
      </c>
      <c r="D81" s="11" t="s">
        <v>205</v>
      </c>
      <c r="E81" s="12">
        <v>0</v>
      </c>
      <c r="F81" s="12">
        <v>0</v>
      </c>
      <c r="G81" s="12">
        <v>0</v>
      </c>
      <c r="H81" s="12">
        <v>6.4058950000000001E-5</v>
      </c>
      <c r="I81" s="12">
        <v>6.7469580000000001E-5</v>
      </c>
      <c r="J81" s="12">
        <v>7.8594356000000001E-5</v>
      </c>
      <c r="K81" s="12">
        <v>7.6389609999999897E-5</v>
      </c>
      <c r="L81" s="12">
        <v>1.0971236999999999E-4</v>
      </c>
      <c r="M81" s="12">
        <v>1.0610053E-4</v>
      </c>
      <c r="N81" s="12">
        <v>1.0661908E-4</v>
      </c>
      <c r="O81" s="12">
        <v>1.5363473999999901E-4</v>
      </c>
      <c r="P81" s="12">
        <v>1.4651426999999999E-4</v>
      </c>
      <c r="Q81" s="12">
        <v>1.4533944E-4</v>
      </c>
      <c r="R81" s="12">
        <v>1.4754376999999999E-4</v>
      </c>
      <c r="S81" s="12">
        <v>1.7607908999999901E-4</v>
      </c>
      <c r="T81" s="12">
        <v>1.5915210999999999E-4</v>
      </c>
      <c r="U81" s="12">
        <v>2.6290246999999999E-4</v>
      </c>
      <c r="V81" s="12">
        <v>2.7109897999999999E-4</v>
      </c>
      <c r="W81" s="12">
        <v>2.5686357000000002E-4</v>
      </c>
      <c r="X81" s="12">
        <v>3.8789017999999999E-4</v>
      </c>
      <c r="Y81" s="12">
        <v>3.6915662E-4</v>
      </c>
      <c r="Z81" s="12">
        <v>3.6188202999999999E-4</v>
      </c>
      <c r="AA81" s="12">
        <v>3.5115809999999999E-4</v>
      </c>
      <c r="AB81" s="12">
        <v>4.7681507E-4</v>
      </c>
      <c r="AC81" s="12">
        <v>4.3202730000000002E-4</v>
      </c>
      <c r="AD81" s="12">
        <v>7.8257906999999998E-4</v>
      </c>
      <c r="AE81" s="12">
        <v>7.4924382999999996E-4</v>
      </c>
      <c r="AF81" s="10"/>
    </row>
    <row r="82" spans="1:32">
      <c r="A82" s="11" t="s">
        <v>164</v>
      </c>
      <c r="B82" s="11" t="s">
        <v>208</v>
      </c>
      <c r="C82" s="11" t="s">
        <v>209</v>
      </c>
      <c r="D82" s="11" t="s">
        <v>205</v>
      </c>
      <c r="E82" s="12">
        <v>0</v>
      </c>
      <c r="F82" s="12">
        <v>0</v>
      </c>
      <c r="G82" s="12">
        <v>0</v>
      </c>
      <c r="H82" s="12">
        <v>7.8742945000000004E-5</v>
      </c>
      <c r="I82" s="12">
        <v>7.8450409999999998E-5</v>
      </c>
      <c r="J82" s="12">
        <v>8.4238935000000007E-5</v>
      </c>
      <c r="K82" s="12">
        <v>9.7675699999999997E-5</v>
      </c>
      <c r="L82" s="12">
        <v>1.06512089999999E-4</v>
      </c>
      <c r="M82" s="12">
        <v>1.26067E-4</v>
      </c>
      <c r="N82" s="12">
        <v>1.2678865E-4</v>
      </c>
      <c r="O82" s="12">
        <v>1.6169865999999999E-4</v>
      </c>
      <c r="P82" s="12">
        <v>1.7120838E-4</v>
      </c>
      <c r="Q82" s="12">
        <v>1.6361583999999999E-4</v>
      </c>
      <c r="R82" s="12">
        <v>1.8881021E-4</v>
      </c>
      <c r="S82" s="12">
        <v>2.5710419999999998E-4</v>
      </c>
      <c r="T82" s="12">
        <v>3.0343507999999899E-4</v>
      </c>
      <c r="U82" s="12">
        <v>3.0356357000000002E-4</v>
      </c>
      <c r="V82" s="12">
        <v>5.2655575999999995E-4</v>
      </c>
      <c r="W82" s="12">
        <v>4.8202679999999998E-4</v>
      </c>
      <c r="X82" s="12">
        <v>980.65250000000003</v>
      </c>
      <c r="Y82" s="12">
        <v>1626.7224000000001</v>
      </c>
      <c r="Z82" s="12">
        <v>1617.44</v>
      </c>
      <c r="AA82" s="12">
        <v>1948.6167</v>
      </c>
      <c r="AB82" s="12">
        <v>6559.4614000000001</v>
      </c>
      <c r="AC82" s="12">
        <v>6709.1826000000001</v>
      </c>
      <c r="AD82" s="12">
        <v>6441.1532999999999</v>
      </c>
      <c r="AE82" s="12">
        <v>9290.9150000000009</v>
      </c>
      <c r="AF82" s="10"/>
    </row>
    <row r="83" spans="1:32">
      <c r="A83" s="11" t="s">
        <v>196</v>
      </c>
      <c r="B83" s="11" t="s">
        <v>210</v>
      </c>
      <c r="C83" s="11" t="s">
        <v>211</v>
      </c>
      <c r="D83" s="11" t="s">
        <v>205</v>
      </c>
      <c r="E83" s="12">
        <v>0</v>
      </c>
      <c r="F83" s="12">
        <v>0</v>
      </c>
      <c r="G83" s="12">
        <v>0</v>
      </c>
      <c r="H83" s="12">
        <v>6.1377239999999995E-5</v>
      </c>
      <c r="I83" s="12">
        <v>7.0163959999999998E-5</v>
      </c>
      <c r="J83" s="12">
        <v>7.5081740000000006E-5</v>
      </c>
      <c r="K83" s="12">
        <v>8.7035460000000001E-5</v>
      </c>
      <c r="L83" s="12">
        <v>8.5229293999999998E-5</v>
      </c>
      <c r="M83" s="12">
        <v>1.0665573E-4</v>
      </c>
      <c r="N83" s="12">
        <v>1.10744889999999E-4</v>
      </c>
      <c r="O83" s="12">
        <v>1.211469E-4</v>
      </c>
      <c r="P83" s="12">
        <v>1.3219343E-4</v>
      </c>
      <c r="Q83" s="12">
        <v>1.3686072000000001E-4</v>
      </c>
      <c r="R83" s="12">
        <v>1.58736339999999E-4</v>
      </c>
      <c r="S83" s="12">
        <v>1.8248685000000001E-4</v>
      </c>
      <c r="T83" s="12">
        <v>2.0848376E-4</v>
      </c>
      <c r="U83" s="12">
        <v>1.9025043000000001E-4</v>
      </c>
      <c r="V83" s="12">
        <v>1.8922595999999999E-4</v>
      </c>
      <c r="W83" s="12">
        <v>1.8326471999999901E-4</v>
      </c>
      <c r="X83" s="12">
        <v>2.2686059999999999E-4</v>
      </c>
      <c r="Y83" s="12">
        <v>2.4063396000000001E-4</v>
      </c>
      <c r="Z83" s="12">
        <v>2.5440616E-4</v>
      </c>
      <c r="AA83" s="12">
        <v>2.7247076000000002E-4</v>
      </c>
      <c r="AB83" s="12">
        <v>2.9944497999999999E-4</v>
      </c>
      <c r="AC83" s="12">
        <v>3.4901654000000002E-4</v>
      </c>
      <c r="AD83" s="12">
        <v>3.2178981999999998E-4</v>
      </c>
      <c r="AE83" s="12">
        <v>3.0987666000000002E-4</v>
      </c>
      <c r="AF83" s="10"/>
    </row>
    <row r="84" spans="1:32">
      <c r="A84" s="11" t="s">
        <v>164</v>
      </c>
      <c r="B84" s="11" t="s">
        <v>212</v>
      </c>
      <c r="C84" s="11" t="s">
        <v>213</v>
      </c>
      <c r="D84" s="11" t="s">
        <v>205</v>
      </c>
      <c r="E84" s="12">
        <v>0</v>
      </c>
      <c r="F84" s="12">
        <v>0</v>
      </c>
      <c r="G84" s="12">
        <v>0</v>
      </c>
      <c r="H84" s="12">
        <v>6.6203560000000001E-5</v>
      </c>
      <c r="I84" s="12">
        <v>6.9632139999999996E-5</v>
      </c>
      <c r="J84" s="12">
        <v>7.1170040000000001E-5</v>
      </c>
      <c r="K84" s="12">
        <v>9.2063509999999998E-5</v>
      </c>
      <c r="L84" s="12">
        <v>9.647287E-5</v>
      </c>
      <c r="M84" s="12">
        <v>1.0893162999999999E-4</v>
      </c>
      <c r="N84" s="12">
        <v>1.03982939999999E-4</v>
      </c>
      <c r="O84" s="12">
        <v>1.1916738000000001E-4</v>
      </c>
      <c r="P84" s="12">
        <v>1.3533906999999999E-4</v>
      </c>
      <c r="Q84" s="12">
        <v>1.2945010000000001E-4</v>
      </c>
      <c r="R84" s="12">
        <v>1.5872753E-4</v>
      </c>
      <c r="S84" s="12">
        <v>1.6628821000000001E-4</v>
      </c>
      <c r="T84" s="12">
        <v>2.7463637999999998E-4</v>
      </c>
      <c r="U84" s="12">
        <v>2.9950049999999899E-4</v>
      </c>
      <c r="V84" s="12">
        <v>3.8776843999999898E-4</v>
      </c>
      <c r="W84" s="12">
        <v>3.3894169999999898E-4</v>
      </c>
      <c r="X84" s="12">
        <v>8.7256599999999997E-4</v>
      </c>
      <c r="Y84" s="12">
        <v>2.4694928000000001E-3</v>
      </c>
      <c r="Z84" s="12">
        <v>2.4164957000000001E-3</v>
      </c>
      <c r="AA84" s="12">
        <v>2741.1082000000001</v>
      </c>
      <c r="AB84" s="12">
        <v>2536.8874999999998</v>
      </c>
      <c r="AC84" s="12">
        <v>5578.0106999999998</v>
      </c>
      <c r="AD84" s="12">
        <v>5283.4066999999995</v>
      </c>
      <c r="AE84" s="12">
        <v>5879.7437</v>
      </c>
      <c r="AF84" s="10"/>
    </row>
    <row r="85" spans="1:32">
      <c r="A85" s="11" t="s">
        <v>177</v>
      </c>
      <c r="B85" s="11" t="s">
        <v>214</v>
      </c>
      <c r="C85" s="11" t="s">
        <v>215</v>
      </c>
      <c r="D85" s="11" t="s">
        <v>205</v>
      </c>
      <c r="E85" s="12">
        <v>0</v>
      </c>
      <c r="F85" s="12">
        <v>0</v>
      </c>
      <c r="G85" s="12">
        <v>0</v>
      </c>
      <c r="H85" s="12">
        <v>5.8383844999999998E-5</v>
      </c>
      <c r="I85" s="12">
        <v>6.5881980000000002E-5</v>
      </c>
      <c r="J85" s="12">
        <v>6.7079109999999993E-5</v>
      </c>
      <c r="K85" s="12">
        <v>8.6167809999999898E-5</v>
      </c>
      <c r="L85" s="12">
        <v>8.9115269999999995E-5</v>
      </c>
      <c r="M85" s="12">
        <v>1.0615188E-4</v>
      </c>
      <c r="N85" s="12">
        <v>9.9176780000000001E-5</v>
      </c>
      <c r="O85" s="12">
        <v>1.1425733999999899E-4</v>
      </c>
      <c r="P85" s="12">
        <v>1.1389243E-4</v>
      </c>
      <c r="Q85" s="12">
        <v>1.1791423E-4</v>
      </c>
      <c r="R85" s="12">
        <v>1.3667118000000001E-4</v>
      </c>
      <c r="S85" s="12">
        <v>1.3266318E-4</v>
      </c>
      <c r="T85" s="12">
        <v>1.6563685E-4</v>
      </c>
      <c r="U85" s="12">
        <v>1.8523775999999999E-4</v>
      </c>
      <c r="V85" s="12">
        <v>2.22915829999999E-4</v>
      </c>
      <c r="W85" s="12">
        <v>1.8735367999999999E-4</v>
      </c>
      <c r="X85" s="12">
        <v>2.0507838E-4</v>
      </c>
      <c r="Y85" s="12">
        <v>2.19978579999999E-4</v>
      </c>
      <c r="Z85" s="12">
        <v>2.1817302E-4</v>
      </c>
      <c r="AA85" s="12">
        <v>2.4432149999999999E-4</v>
      </c>
      <c r="AB85" s="12">
        <v>2.3604354999999999E-4</v>
      </c>
      <c r="AC85" s="12">
        <v>3.0745632999999999E-4</v>
      </c>
      <c r="AD85" s="12">
        <v>3.1948837999999999E-4</v>
      </c>
      <c r="AE85" s="12">
        <v>3.6271026999999998E-4</v>
      </c>
      <c r="AF85" s="10"/>
    </row>
    <row r="86" spans="1:32">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90" spans="1:32">
      <c r="AF90" s="10"/>
    </row>
    <row r="91" spans="1:32">
      <c r="AF91" s="10"/>
    </row>
    <row r="92" spans="1:32">
      <c r="AF92" s="10"/>
    </row>
    <row r="93" spans="1:32">
      <c r="AF93" s="10"/>
    </row>
    <row r="94" spans="1:32">
      <c r="AF94" s="10"/>
    </row>
    <row r="95" spans="1:32">
      <c r="AF95" s="10"/>
    </row>
    <row r="96" spans="1:32">
      <c r="AF96" s="10"/>
    </row>
    <row r="97" spans="1:37" s="10" customFormat="1">
      <c r="A97"/>
      <c r="B97"/>
      <c r="C97"/>
      <c r="D97"/>
      <c r="E97"/>
      <c r="F97"/>
      <c r="G97"/>
      <c r="H97"/>
      <c r="I97"/>
      <c r="J97"/>
      <c r="K97"/>
      <c r="L97"/>
      <c r="M97"/>
      <c r="N97"/>
      <c r="O97"/>
      <c r="P97"/>
      <c r="Q97"/>
      <c r="R97"/>
      <c r="S97"/>
      <c r="T97"/>
      <c r="U97"/>
      <c r="V97"/>
      <c r="W97"/>
      <c r="X97"/>
      <c r="Y97"/>
      <c r="Z97"/>
      <c r="AA97"/>
      <c r="AB97" s="6"/>
      <c r="AC97" s="6"/>
      <c r="AD97" s="6"/>
      <c r="AE97" s="6"/>
      <c r="AG97"/>
      <c r="AH97"/>
      <c r="AI97"/>
      <c r="AJ97"/>
      <c r="AK97"/>
    </row>
    <row r="98" spans="1:37" s="10" customFormat="1">
      <c r="A98"/>
      <c r="B98"/>
      <c r="C98"/>
      <c r="D98"/>
      <c r="E98"/>
      <c r="F98"/>
      <c r="G98"/>
      <c r="H98"/>
      <c r="I98"/>
      <c r="J98"/>
      <c r="K98"/>
      <c r="L98"/>
      <c r="M98"/>
      <c r="N98"/>
      <c r="O98"/>
      <c r="P98"/>
      <c r="Q98"/>
      <c r="R98"/>
      <c r="S98"/>
      <c r="T98"/>
      <c r="U98"/>
      <c r="V98"/>
      <c r="W98"/>
      <c r="X98"/>
      <c r="Y98"/>
      <c r="Z98"/>
      <c r="AA98"/>
      <c r="AB98" s="6"/>
      <c r="AC98" s="6"/>
      <c r="AD98" s="6"/>
      <c r="AE98" s="6"/>
      <c r="AG98"/>
      <c r="AH98"/>
      <c r="AI98"/>
      <c r="AJ98"/>
      <c r="AK98"/>
    </row>
    <row r="99" spans="1:37" s="10" customFormat="1">
      <c r="A99"/>
      <c r="B99"/>
      <c r="C99"/>
      <c r="D99"/>
      <c r="E99"/>
      <c r="F99"/>
      <c r="G99"/>
      <c r="H99"/>
      <c r="I99"/>
      <c r="J99"/>
      <c r="K99"/>
      <c r="L99"/>
      <c r="M99"/>
      <c r="N99"/>
      <c r="O99"/>
      <c r="P99"/>
      <c r="Q99"/>
      <c r="R99"/>
      <c r="S99"/>
      <c r="T99"/>
      <c r="U99"/>
      <c r="V99"/>
      <c r="W99"/>
      <c r="X99"/>
      <c r="Y99"/>
      <c r="Z99"/>
      <c r="AA99"/>
      <c r="AB99" s="6"/>
      <c r="AC99" s="6"/>
      <c r="AD99" s="6"/>
      <c r="AE99" s="6"/>
      <c r="AG99"/>
      <c r="AH99"/>
      <c r="AI99"/>
      <c r="AJ99"/>
      <c r="AK99"/>
    </row>
    <row r="100" spans="1:37" s="10" customFormat="1">
      <c r="A100"/>
      <c r="B100"/>
      <c r="C100"/>
      <c r="D100"/>
      <c r="E100"/>
      <c r="F100"/>
      <c r="G100"/>
      <c r="H100"/>
      <c r="I100"/>
      <c r="J100"/>
      <c r="K100"/>
      <c r="L100"/>
      <c r="M100"/>
      <c r="N100"/>
      <c r="O100"/>
      <c r="P100"/>
      <c r="Q100"/>
      <c r="R100"/>
      <c r="S100"/>
      <c r="T100"/>
      <c r="U100"/>
      <c r="V100"/>
      <c r="W100"/>
      <c r="X100"/>
      <c r="Y100"/>
      <c r="Z100"/>
      <c r="AA100"/>
      <c r="AB100" s="6"/>
      <c r="AC100" s="6"/>
      <c r="AD100" s="6"/>
      <c r="AE100" s="6"/>
      <c r="AG100"/>
      <c r="AH100"/>
      <c r="AI100"/>
      <c r="AJ100"/>
      <c r="AK100"/>
    </row>
    <row r="101" spans="1:37" s="10" customFormat="1">
      <c r="A101"/>
      <c r="B101"/>
      <c r="C101"/>
      <c r="D101"/>
      <c r="E101"/>
      <c r="F101"/>
      <c r="G101"/>
      <c r="H101"/>
      <c r="I101"/>
      <c r="J101"/>
      <c r="K101"/>
      <c r="L101"/>
      <c r="M101"/>
      <c r="N101"/>
      <c r="O101"/>
      <c r="P101"/>
      <c r="Q101"/>
      <c r="R101"/>
      <c r="S101"/>
      <c r="T101"/>
      <c r="U101"/>
      <c r="V101"/>
      <c r="W101"/>
      <c r="X101"/>
      <c r="Y101"/>
      <c r="Z101"/>
      <c r="AA101"/>
      <c r="AB101" s="6"/>
      <c r="AC101" s="6"/>
      <c r="AD101" s="6"/>
      <c r="AE101" s="6"/>
      <c r="AG101"/>
      <c r="AH101"/>
      <c r="AI101"/>
      <c r="AJ101"/>
      <c r="AK101"/>
    </row>
    <row r="102" spans="1:37" s="10" customFormat="1">
      <c r="A102"/>
      <c r="B102"/>
      <c r="C102"/>
      <c r="D102"/>
      <c r="E102"/>
      <c r="F102"/>
      <c r="G102"/>
      <c r="H102"/>
      <c r="I102"/>
      <c r="J102"/>
      <c r="K102"/>
      <c r="L102"/>
      <c r="M102"/>
      <c r="N102"/>
      <c r="O102"/>
      <c r="P102"/>
      <c r="Q102"/>
      <c r="R102"/>
      <c r="S102"/>
      <c r="T102"/>
      <c r="U102"/>
      <c r="V102"/>
      <c r="W102"/>
      <c r="X102"/>
      <c r="Y102"/>
      <c r="Z102"/>
      <c r="AA102"/>
      <c r="AB102" s="6"/>
      <c r="AC102" s="6"/>
      <c r="AD102" s="6"/>
      <c r="AE102" s="6"/>
      <c r="AG102"/>
      <c r="AH102"/>
      <c r="AI102"/>
      <c r="AJ102"/>
      <c r="AK102"/>
    </row>
    <row r="103" spans="1:37" s="10" customFormat="1">
      <c r="A103"/>
      <c r="B103"/>
      <c r="C103"/>
      <c r="D103"/>
      <c r="E103"/>
      <c r="F103"/>
      <c r="G103"/>
      <c r="H103"/>
      <c r="I103"/>
      <c r="J103"/>
      <c r="K103"/>
      <c r="L103"/>
      <c r="M103"/>
      <c r="N103"/>
      <c r="O103"/>
      <c r="P103"/>
      <c r="Q103"/>
      <c r="R103"/>
      <c r="S103"/>
      <c r="T103"/>
      <c r="U103"/>
      <c r="V103"/>
      <c r="W103"/>
      <c r="X103"/>
      <c r="Y103"/>
      <c r="Z103"/>
      <c r="AA103"/>
      <c r="AB103" s="6"/>
      <c r="AC103" s="6"/>
      <c r="AD103" s="6"/>
      <c r="AE103" s="6"/>
      <c r="AG103"/>
      <c r="AH103"/>
      <c r="AI103"/>
      <c r="AJ103"/>
      <c r="AK103"/>
    </row>
    <row r="104" spans="1:37" s="10" customFormat="1">
      <c r="A104"/>
      <c r="B104"/>
      <c r="C104"/>
      <c r="D104"/>
      <c r="E104"/>
      <c r="F104"/>
      <c r="G104"/>
      <c r="H104"/>
      <c r="I104"/>
      <c r="J104"/>
      <c r="K104"/>
      <c r="L104"/>
      <c r="M104"/>
      <c r="N104"/>
      <c r="O104"/>
      <c r="P104"/>
      <c r="Q104"/>
      <c r="R104"/>
      <c r="S104"/>
      <c r="T104"/>
      <c r="U104"/>
      <c r="V104"/>
      <c r="W104"/>
      <c r="X104"/>
      <c r="Y104"/>
      <c r="Z104"/>
      <c r="AA104"/>
      <c r="AB104" s="6"/>
      <c r="AC104" s="6"/>
      <c r="AD104" s="6"/>
      <c r="AE104" s="6"/>
      <c r="AG104"/>
      <c r="AH104"/>
      <c r="AI104"/>
      <c r="AJ104"/>
      <c r="AK104"/>
    </row>
    <row r="105" spans="1:37" s="10" customFormat="1">
      <c r="A105"/>
      <c r="B105"/>
      <c r="C105"/>
      <c r="D105"/>
      <c r="E105"/>
      <c r="F105"/>
      <c r="G105"/>
      <c r="H105"/>
      <c r="I105"/>
      <c r="J105"/>
      <c r="K105"/>
      <c r="L105"/>
      <c r="M105"/>
      <c r="N105"/>
      <c r="O105"/>
      <c r="P105"/>
      <c r="Q105"/>
      <c r="R105"/>
      <c r="S105"/>
      <c r="T105"/>
      <c r="U105"/>
      <c r="V105"/>
      <c r="W105"/>
      <c r="X105"/>
      <c r="Y105"/>
      <c r="Z105"/>
      <c r="AA105"/>
      <c r="AB105" s="6"/>
      <c r="AC105" s="6"/>
      <c r="AD105" s="6"/>
      <c r="AE105" s="6"/>
      <c r="AG105"/>
      <c r="AH105"/>
      <c r="AI105"/>
      <c r="AJ105"/>
      <c r="AK105"/>
    </row>
    <row r="106" spans="1:37" s="10" customFormat="1">
      <c r="A106"/>
      <c r="B106"/>
      <c r="C106"/>
      <c r="D106"/>
      <c r="E106"/>
      <c r="F106"/>
      <c r="G106"/>
      <c r="H106"/>
      <c r="I106"/>
      <c r="J106"/>
      <c r="K106"/>
      <c r="L106"/>
      <c r="M106"/>
      <c r="N106"/>
      <c r="O106"/>
      <c r="P106"/>
      <c r="Q106"/>
      <c r="R106"/>
      <c r="S106"/>
      <c r="T106"/>
      <c r="U106"/>
      <c r="V106"/>
      <c r="W106"/>
      <c r="X106"/>
      <c r="Y106"/>
      <c r="Z106"/>
      <c r="AA106"/>
      <c r="AB106" s="6"/>
      <c r="AC106" s="6"/>
      <c r="AD106" s="6"/>
      <c r="AE106" s="6"/>
      <c r="AG106"/>
      <c r="AH106"/>
      <c r="AI106"/>
      <c r="AJ106"/>
      <c r="AK106"/>
    </row>
    <row r="107" spans="1:37" s="10" customFormat="1">
      <c r="A107"/>
      <c r="B107"/>
      <c r="C107"/>
      <c r="D107"/>
      <c r="E107"/>
      <c r="F107"/>
      <c r="G107"/>
      <c r="H107"/>
      <c r="I107"/>
      <c r="J107"/>
      <c r="K107"/>
      <c r="L107"/>
      <c r="M107"/>
      <c r="N107"/>
      <c r="O107"/>
      <c r="P107"/>
      <c r="Q107"/>
      <c r="R107"/>
      <c r="S107"/>
      <c r="T107"/>
      <c r="U107"/>
      <c r="V107"/>
      <c r="W107"/>
      <c r="X107"/>
      <c r="Y107"/>
      <c r="Z107"/>
      <c r="AA107"/>
      <c r="AB107" s="6"/>
      <c r="AC107" s="6"/>
      <c r="AD107" s="6"/>
      <c r="AE107" s="6"/>
      <c r="AG107"/>
      <c r="AH107"/>
      <c r="AI107"/>
      <c r="AJ107"/>
      <c r="AK107"/>
    </row>
    <row r="108" spans="1:37" s="10" customFormat="1">
      <c r="A108"/>
      <c r="B108"/>
      <c r="C108"/>
      <c r="D108"/>
      <c r="E108"/>
      <c r="F108"/>
      <c r="G108"/>
      <c r="H108"/>
      <c r="I108"/>
      <c r="J108"/>
      <c r="K108"/>
      <c r="L108"/>
      <c r="M108"/>
      <c r="N108"/>
      <c r="O108"/>
      <c r="P108"/>
      <c r="Q108"/>
      <c r="R108"/>
      <c r="S108"/>
      <c r="T108"/>
      <c r="U108"/>
      <c r="V108"/>
      <c r="W108"/>
      <c r="X108"/>
      <c r="Y108"/>
      <c r="Z108"/>
      <c r="AA108"/>
      <c r="AB108" s="6"/>
      <c r="AC108" s="6"/>
      <c r="AD108" s="6"/>
      <c r="AE108" s="6"/>
      <c r="AG108"/>
      <c r="AH108"/>
      <c r="AI108"/>
      <c r="AJ108"/>
      <c r="AK108"/>
    </row>
    <row r="109" spans="1:37" s="10" customFormat="1">
      <c r="A109"/>
      <c r="B109"/>
      <c r="C109"/>
      <c r="D109"/>
      <c r="E109"/>
      <c r="F109"/>
      <c r="G109"/>
      <c r="H109"/>
      <c r="I109"/>
      <c r="J109"/>
      <c r="K109"/>
      <c r="L109"/>
      <c r="M109"/>
      <c r="N109"/>
      <c r="O109"/>
      <c r="P109"/>
      <c r="Q109"/>
      <c r="R109"/>
      <c r="S109"/>
      <c r="T109"/>
      <c r="U109"/>
      <c r="V109"/>
      <c r="W109"/>
      <c r="X109"/>
      <c r="Y109"/>
      <c r="Z109"/>
      <c r="AA109"/>
      <c r="AB109" s="6"/>
      <c r="AC109" s="6"/>
      <c r="AD109" s="6"/>
      <c r="AE109" s="6"/>
      <c r="AG109"/>
      <c r="AH109"/>
      <c r="AI109"/>
      <c r="AJ109"/>
      <c r="AK109"/>
    </row>
    <row r="110" spans="1:37" s="10" customFormat="1">
      <c r="A110"/>
      <c r="B110"/>
      <c r="C110"/>
      <c r="D110"/>
      <c r="E110"/>
      <c r="F110"/>
      <c r="G110"/>
      <c r="H110"/>
      <c r="I110"/>
      <c r="J110"/>
      <c r="K110"/>
      <c r="L110"/>
      <c r="M110"/>
      <c r="N110"/>
      <c r="O110"/>
      <c r="P110"/>
      <c r="Q110"/>
      <c r="R110"/>
      <c r="S110"/>
      <c r="T110"/>
      <c r="U110"/>
      <c r="V110"/>
      <c r="W110"/>
      <c r="X110"/>
      <c r="Y110"/>
      <c r="Z110"/>
      <c r="AA110"/>
      <c r="AB110" s="6"/>
      <c r="AC110" s="6"/>
      <c r="AD110" s="6"/>
      <c r="AE110" s="6"/>
      <c r="AG110"/>
      <c r="AH110"/>
      <c r="AI110"/>
      <c r="AJ110"/>
      <c r="AK110"/>
    </row>
    <row r="111" spans="1:37" s="10" customFormat="1">
      <c r="A111"/>
      <c r="B111"/>
      <c r="C111"/>
      <c r="D111"/>
      <c r="E111"/>
      <c r="F111"/>
      <c r="G111"/>
      <c r="H111"/>
      <c r="I111"/>
      <c r="J111"/>
      <c r="K111"/>
      <c r="L111"/>
      <c r="M111"/>
      <c r="N111"/>
      <c r="O111"/>
      <c r="P111"/>
      <c r="Q111"/>
      <c r="R111"/>
      <c r="S111"/>
      <c r="T111"/>
      <c r="U111"/>
      <c r="V111"/>
      <c r="W111"/>
      <c r="X111"/>
      <c r="Y111"/>
      <c r="Z111"/>
      <c r="AA111"/>
      <c r="AB111" s="6"/>
      <c r="AC111" s="6"/>
      <c r="AD111" s="6"/>
      <c r="AE111" s="6"/>
      <c r="AG111"/>
      <c r="AH111"/>
      <c r="AI111"/>
      <c r="AJ111"/>
      <c r="AK111"/>
    </row>
    <row r="112" spans="1:37" s="10" customFormat="1">
      <c r="A112"/>
      <c r="B112"/>
      <c r="C112"/>
      <c r="D112"/>
      <c r="E112"/>
      <c r="F112"/>
      <c r="G112"/>
      <c r="H112"/>
      <c r="I112"/>
      <c r="J112"/>
      <c r="K112"/>
      <c r="L112"/>
      <c r="M112"/>
      <c r="N112"/>
      <c r="O112"/>
      <c r="P112"/>
      <c r="Q112"/>
      <c r="R112"/>
      <c r="S112"/>
      <c r="T112"/>
      <c r="U112"/>
      <c r="V112"/>
      <c r="W112"/>
      <c r="X112"/>
      <c r="Y112"/>
      <c r="Z112"/>
      <c r="AA112"/>
      <c r="AB112" s="6"/>
      <c r="AC112" s="6"/>
      <c r="AD112" s="6"/>
      <c r="AE112" s="6"/>
      <c r="AG112"/>
      <c r="AH112"/>
      <c r="AI112"/>
      <c r="AJ112"/>
      <c r="AK112"/>
    </row>
    <row r="113" spans="1:37 16384:16384" s="10" customFormat="1">
      <c r="A113"/>
      <c r="B113"/>
      <c r="C113"/>
      <c r="D113"/>
      <c r="E113"/>
      <c r="F113"/>
      <c r="G113"/>
      <c r="H113"/>
      <c r="I113"/>
      <c r="J113"/>
      <c r="K113"/>
      <c r="L113"/>
      <c r="M113"/>
      <c r="N113"/>
      <c r="O113"/>
      <c r="P113"/>
      <c r="Q113"/>
      <c r="R113"/>
      <c r="S113"/>
      <c r="T113"/>
      <c r="U113"/>
      <c r="V113"/>
      <c r="W113"/>
      <c r="X113"/>
      <c r="Y113"/>
      <c r="Z113"/>
      <c r="AA113"/>
      <c r="AB113" s="6"/>
      <c r="AC113" s="6"/>
      <c r="AD113" s="6"/>
      <c r="AE113" s="6"/>
      <c r="AG113"/>
      <c r="AH113"/>
      <c r="AI113"/>
      <c r="AJ113"/>
      <c r="AK113"/>
      <c r="XFD113"/>
    </row>
    <row r="114" spans="1:37 16384:16384" s="10" customFormat="1">
      <c r="A114"/>
      <c r="B114"/>
      <c r="C114"/>
      <c r="D114"/>
      <c r="E114"/>
      <c r="F114"/>
      <c r="G114"/>
      <c r="H114"/>
      <c r="I114"/>
      <c r="J114"/>
      <c r="K114"/>
      <c r="L114"/>
      <c r="M114"/>
      <c r="N114"/>
      <c r="O114"/>
      <c r="P114"/>
      <c r="Q114"/>
      <c r="R114"/>
      <c r="S114"/>
      <c r="T114"/>
      <c r="U114"/>
      <c r="V114"/>
      <c r="W114"/>
      <c r="X114"/>
      <c r="Y114"/>
      <c r="Z114"/>
      <c r="AA114"/>
      <c r="AB114" s="6"/>
      <c r="AC114" s="6"/>
      <c r="AD114" s="6"/>
      <c r="AE114" s="6"/>
      <c r="AG114"/>
      <c r="AH114"/>
      <c r="AI114"/>
      <c r="AJ114"/>
      <c r="AK114"/>
      <c r="XFD114"/>
    </row>
    <row r="115" spans="1:37 16384:16384" s="10" customFormat="1">
      <c r="A115"/>
      <c r="B115"/>
      <c r="C115"/>
      <c r="D115"/>
      <c r="E115"/>
      <c r="F115"/>
      <c r="G115"/>
      <c r="H115"/>
      <c r="I115"/>
      <c r="J115"/>
      <c r="K115"/>
      <c r="L115"/>
      <c r="M115"/>
      <c r="N115"/>
      <c r="O115"/>
      <c r="P115"/>
      <c r="Q115"/>
      <c r="R115"/>
      <c r="S115"/>
      <c r="T115"/>
      <c r="U115"/>
      <c r="V115"/>
      <c r="W115"/>
      <c r="X115"/>
      <c r="Y115"/>
      <c r="Z115"/>
      <c r="AA115"/>
      <c r="AB115" s="6"/>
      <c r="AC115" s="6"/>
      <c r="AD115" s="6"/>
      <c r="AE115" s="6"/>
      <c r="AG115"/>
      <c r="AH115"/>
      <c r="AI115"/>
      <c r="AJ115"/>
      <c r="AK115"/>
      <c r="XFD115"/>
    </row>
    <row r="116" spans="1:37 16384:16384">
      <c r="AB116"/>
      <c r="AC116"/>
      <c r="AD116"/>
      <c r="AE116"/>
      <c r="AF116"/>
    </row>
  </sheetData>
  <sheetProtection algorithmName="SHA-512" hashValue="JC21VDE5mFFVvWlV3oy3G5MXVvwNRzcPYDB3Bgn+BQ99IRK0yV++dOOjYng1DJMnLHVWX3Y51qJWCGAVJX+moQ==" saltValue="H0dTn5eIvzZowurqkU8vRg==" spinCount="100000" sheet="1" objects="1" scenarios="1"/>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48c0e796e4048278b990f60b6de340e xmlns="5d1a2284-45bc-4927-a9f9-e51f9f17c21a">
      <Terms xmlns="http://schemas.microsoft.com/office/infopath/2007/PartnerControls"/>
    </n48c0e796e4048278b990f60b6de340e>
    <TaxCatchAll xmlns="5d1a2284-45bc-4927-a9f9-e51f9f17c21a" xsi:nil="true"/>
    <TaxKeywordTaxHTField xmlns="5d1a2284-45bc-4927-a9f9-e51f9f17c21a">
      <Terms xmlns="http://schemas.microsoft.com/office/infopath/2007/PartnerControls"/>
    </TaxKeywordTaxHTField>
    <lcf76f155ced4ddcb4097134ff3c332f xmlns="642c72d9-4630-4127-8724-b4bf2ca06fe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AEMO Collaboration Document" ma:contentTypeID="0x01010082774FAFD2180F48AEEA8305B08ED5EB00D7FB0A8834684444BC325D3B4A4516FC" ma:contentTypeVersion="18" ma:contentTypeDescription="" ma:contentTypeScope="" ma:versionID="702bfff8dc8dc17cd7d49580c2bf988a">
  <xsd:schema xmlns:xsd="http://www.w3.org/2001/XMLSchema" xmlns:xs="http://www.w3.org/2001/XMLSchema" xmlns:p="http://schemas.microsoft.com/office/2006/metadata/properties" xmlns:ns2="5d1a2284-45bc-4927-a9f9-e51f9f17c21a" xmlns:ns3="642c72d9-4630-4127-8724-b4bf2ca06fe7" targetNamespace="http://schemas.microsoft.com/office/2006/metadata/properties" ma:root="true" ma:fieldsID="6a111b2c4d05371e53a3def3b2cab665" ns2:_="" ns3:_="">
    <xsd:import namespace="5d1a2284-45bc-4927-a9f9-e51f9f17c21a"/>
    <xsd:import namespace="642c72d9-4630-4127-8724-b4bf2ca06fe7"/>
    <xsd:element name="properties">
      <xsd:complexType>
        <xsd:sequence>
          <xsd:element name="documentManagement">
            <xsd:complexType>
              <xsd:all>
                <xsd:element ref="ns2:TaxCatchAll" minOccurs="0"/>
                <xsd:element ref="ns2:TaxCatchAllLabel" minOccurs="0"/>
                <xsd:element ref="ns2:TaxKeywordTaxHTField" minOccurs="0"/>
                <xsd:element ref="ns2:n48c0e796e4048278b990f60b6de340e"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44ac6e36-5bab-4f8b-a012-82da5de0cf19}" ma:internalName="TaxCatchAll" ma:showField="CatchAllData" ma:web="e98013d0-d9b4-4f62-8aa4-4116668b75e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44ac6e36-5bab-4f8b-a012-82da5de0cf19}" ma:internalName="TaxCatchAllLabel" ma:readOnly="true" ma:showField="CatchAllDataLabel" ma:web="e98013d0-d9b4-4f62-8aa4-4116668b75e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n48c0e796e4048278b990f60b6de340e" ma:index="12" nillable="true" ma:taxonomy="true" ma:internalName="n48c0e796e4048278b990f60b6de340e" ma:taxonomyFieldName="AEMO_x0020_Communication_x0020_Document_x0020_Type1" ma:displayName="AEMO Collaboration Document Type" ma:default="" ma:fieldId="{748c0e79-6e40-4827-8b99-0f60b6de340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42c72d9-4630-4127-8724-b4bf2ca06fe7" elementFormDefault="qualified">
    <xsd:import namespace="http://schemas.microsoft.com/office/2006/documentManagement/types"/>
    <xsd:import namespace="http://schemas.microsoft.com/office/infopath/2007/PartnerControls"/>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e8ba7a3-af95-40f6-9ded-4ebe13adeb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0837D5-931F-4DDB-B777-3C40110B46DE}">
  <ds:schemaRefs>
    <ds:schemaRef ds:uri="http://www.w3.org/XML/1998/namespace"/>
    <ds:schemaRef ds:uri="5d1a2284-45bc-4927-a9f9-e51f9f17c21a"/>
    <ds:schemaRef ds:uri="http://purl.org/dc/elements/1.1/"/>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http://purl.org/dc/dcmitype/"/>
    <ds:schemaRef ds:uri="642c72d9-4630-4127-8724-b4bf2ca06fe7"/>
  </ds:schemaRefs>
</ds:datastoreItem>
</file>

<file path=customXml/itemProps2.xml><?xml version="1.0" encoding="utf-8"?>
<ds:datastoreItem xmlns:ds="http://schemas.openxmlformats.org/officeDocument/2006/customXml" ds:itemID="{36055230-5439-4106-9ACA-951EE96868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642c72d9-4630-4127-8724-b4bf2ca06f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5202DC-6BE6-4A4C-AC2B-FD37E3B6F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vt:lpstr>
      <vt:lpstr>Release notice</vt:lpstr>
      <vt:lpstr>Version notes</vt:lpstr>
      <vt:lpstr>Abbreviations and notes</vt:lpstr>
      <vt:lpstr>---Summary results---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WRL_500_CF</vt:lpstr>
      <vt:lpstr>WRL_500_Generation</vt:lpstr>
      <vt:lpstr>WRL_500_Capacity</vt:lpstr>
      <vt:lpstr>WRL_500_REZ Generation</vt:lpstr>
      <vt:lpstr>WRL_500_REZ Capacity</vt:lpstr>
      <vt:lpstr>WRL_500_VOM Cost</vt:lpstr>
      <vt:lpstr>WRL_500_FOM Cost</vt:lpstr>
      <vt:lpstr>WRL_500_Fuel Cost</vt:lpstr>
      <vt:lpstr>WRL_500_Build Cost</vt:lpstr>
      <vt:lpstr>WRL_500_Rehab Cost</vt:lpstr>
      <vt:lpstr>WRL_500_REZ Tx Cost</vt:lpstr>
      <vt:lpstr>WRL_500_USE+DSP Cost</vt:lpstr>
      <vt:lpstr>WRL_500_SyncCon 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Western Renewables Link market modelling outcomes workbook</dc:title>
  <dc:subject/>
  <dc:creator>AEMO</dc:creator>
  <cp:keywords/>
  <dc:description/>
  <cp:lastModifiedBy>Leith Marshall</cp:lastModifiedBy>
  <cp:revision/>
  <dcterms:created xsi:type="dcterms:W3CDTF">2020-10-29T01:47:54Z</dcterms:created>
  <dcterms:modified xsi:type="dcterms:W3CDTF">2025-11-25T04:29:15Z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0x01010082774FAFD2180F48AEEA8305B08ED5EB00D7FB0A8834684444BC325D3B4A4516FC</vt:lpwstr>
  </property>
</Properties>
</file>